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Données mensuelles" sheetId="2" state="visible" r:id="rId2"/>
    <sheet xmlns:r="http://schemas.openxmlformats.org/officeDocument/2006/relationships" name="Paramètres" sheetId="3" state="visible" r:id="rId3"/>
    <sheet xmlns:r="http://schemas.openxmlformats.org/officeDocument/2006/relationships" name="Guide d’utilisation" sheetId="4" state="visible" r:id="rId4"/>
  </sheets>
  <definedNames>
    <definedName name="_xlnm.Print_Area" localSheetId="0">'Tableau de bord'!$A$1:$N$42</definedName>
    <definedName name="_xlnm.Print_Area" localSheetId="1">'Données mensuelles'!$A$1:$Q$40</definedName>
    <definedName name="_xlnm.Print_Area" localSheetId="2">'Paramètres'!$A$1:$D$101</definedName>
    <definedName name="_xlnm.Print_Area" localSheetId="3">'Guide d’utilisation'!$A$1:$H$27</definedName>
  </definedNames>
  <calcPr calcId="124519" fullCalcOnLoad="1"/>
</workbook>
</file>

<file path=xl/styles.xml><?xml version="1.0" encoding="utf-8"?>
<styleSheet xmlns="http://schemas.openxmlformats.org/spreadsheetml/2006/main">
  <numFmts count="4">
    <numFmt numFmtId="164" formatCode="yyyy-mm"/>
    <numFmt numFmtId="165" formatCode="#,##0.00 [$-fr-CA]"/>
    <numFmt numFmtId="166" formatCode="0.0%"/>
    <numFmt numFmtId="167" formatCode="0.0"/>
  </numFmts>
  <fonts count="8">
    <font>
      <name val="Calibri"/>
      <family val="2"/>
      <color theme="1"/>
      <sz val="11"/>
      <scheme val="minor"/>
    </font>
    <font>
      <name val="Aptos"/>
      <b val="1"/>
      <color rgb="00FFFFFF"/>
      <sz val="16"/>
    </font>
    <font>
      <name val="Aptos"/>
      <i val="1"/>
      <color rgb="00404040"/>
      <sz val="10"/>
    </font>
    <font>
      <name val="Aptos"/>
      <b val="1"/>
      <color rgb="00000000"/>
      <sz val="10"/>
    </font>
    <font>
      <name val="Aptos"/>
      <b val="1"/>
      <color rgb="00004B87"/>
      <sz val="14"/>
    </font>
    <font>
      <name val="Aptos"/>
      <b val="1"/>
      <color rgb="00FFFFFF"/>
      <sz val="11"/>
    </font>
    <font>
      <name val="Aptos"/>
      <i val="1"/>
      <sz val="10"/>
    </font>
    <font>
      <name val="Aptos"/>
      <color rgb="00000000"/>
      <sz val="10"/>
    </font>
  </fonts>
  <fills count="8">
    <fill>
      <patternFill/>
    </fill>
    <fill>
      <patternFill patternType="gray125"/>
    </fill>
    <fill>
      <patternFill patternType="solid">
        <fgColor rgb="00004B87"/>
      </patternFill>
    </fill>
    <fill>
      <patternFill patternType="solid">
        <fgColor rgb="00D9EAF7"/>
      </patternFill>
    </fill>
    <fill>
      <patternFill patternType="solid">
        <fgColor rgb="00F2F7FB"/>
      </patternFill>
    </fill>
    <fill>
      <patternFill patternType="solid">
        <fgColor rgb="00E7E6E6"/>
      </patternFill>
    </fill>
    <fill>
      <patternFill patternType="solid">
        <fgColor rgb="002D6A9F"/>
      </patternFill>
    </fill>
    <fill>
      <patternFill patternType="solid">
        <fgColor rgb="00FFFFFF"/>
      </patternFill>
    </fill>
  </fills>
  <borders count="6">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s>
  <cellStyleXfs count="1">
    <xf numFmtId="0" fontId="0" fillId="0" borderId="0"/>
  </cellStyleXfs>
  <cellXfs count="45">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horizontal="left" vertical="center"/>
    </xf>
    <xf numFmtId="0" fontId="3" fillId="4" borderId="1" applyAlignment="1" pivotButton="0" quotePrefix="0" xfId="0">
      <alignment horizontal="left" vertical="center"/>
    </xf>
    <xf numFmtId="164" fontId="3" fillId="3" borderId="1" applyAlignment="1" pivotButton="0" quotePrefix="0" xfId="0">
      <alignment horizontal="center" vertical="center"/>
    </xf>
    <xf numFmtId="0" fontId="3" fillId="5" borderId="1" applyAlignment="1" pivotButton="0" quotePrefix="0" xfId="0">
      <alignment horizontal="center" vertical="center"/>
    </xf>
    <xf numFmtId="0" fontId="0" fillId="4" borderId="1" pivotButton="0" quotePrefix="0" xfId="0"/>
    <xf numFmtId="165" fontId="4" fillId="4" borderId="1" applyAlignment="1" pivotButton="0" quotePrefix="0" xfId="0">
      <alignment horizontal="right" vertical="center"/>
    </xf>
    <xf numFmtId="166" fontId="4" fillId="4" borderId="1" applyAlignment="1" pivotButton="0" quotePrefix="0" xfId="0">
      <alignment horizontal="right" vertical="center"/>
    </xf>
    <xf numFmtId="0" fontId="5" fillId="6" borderId="1" applyAlignment="1" pivotButton="0" quotePrefix="0" xfId="0">
      <alignment horizontal="left" vertical="center"/>
    </xf>
    <xf numFmtId="0" fontId="0" fillId="6" borderId="1" pivotButton="0" quotePrefix="0" xfId="0"/>
    <xf numFmtId="0" fontId="3" fillId="4" borderId="1" pivotButton="0" quotePrefix="0" xfId="0"/>
    <xf numFmtId="165" fontId="3" fillId="5" borderId="1" applyAlignment="1" pivotButton="0" quotePrefix="0" xfId="0">
      <alignment horizontal="right" vertical="center"/>
    </xf>
    <xf numFmtId="166" fontId="3" fillId="5" borderId="1" applyAlignment="1" pivotButton="0" quotePrefix="0" xfId="0">
      <alignment horizontal="right" vertical="center"/>
    </xf>
    <xf numFmtId="0" fontId="5" fillId="6" borderId="1" pivotButton="0" quotePrefix="0" xfId="0"/>
    <xf numFmtId="0" fontId="1" fillId="2" borderId="0" applyAlignment="1" pivotButton="0" quotePrefix="0" xfId="0">
      <alignment horizontal="center" vertical="center"/>
    </xf>
    <xf numFmtId="0" fontId="6" fillId="4" borderId="0" applyAlignment="1" pivotButton="0" quotePrefix="0" xfId="0">
      <alignment horizontal="left" vertical="center"/>
    </xf>
    <xf numFmtId="0" fontId="3" fillId="4" borderId="0" pivotButton="0" quotePrefix="0" xfId="0"/>
    <xf numFmtId="0" fontId="5" fillId="2" borderId="1" applyAlignment="1" pivotButton="0" quotePrefix="0" xfId="0">
      <alignment horizontal="center" vertical="center" wrapText="1"/>
    </xf>
    <xf numFmtId="164" fontId="7" fillId="3" borderId="1" applyAlignment="1" applyProtection="1" pivotButton="0" quotePrefix="0" xfId="0">
      <alignment horizontal="left" vertical="center"/>
      <protection locked="0" hidden="0"/>
    </xf>
    <xf numFmtId="165" fontId="7" fillId="3" borderId="1" applyAlignment="1" applyProtection="1" pivotButton="0" quotePrefix="0" xfId="0">
      <alignment horizontal="right" vertical="center"/>
      <protection locked="0" hidden="0"/>
    </xf>
    <xf numFmtId="1" fontId="7" fillId="3" borderId="1" applyAlignment="1" applyProtection="1" pivotButton="0" quotePrefix="0" xfId="0">
      <alignment horizontal="right" vertical="center"/>
      <protection locked="0" hidden="0"/>
    </xf>
    <xf numFmtId="167" fontId="7" fillId="3" borderId="1" applyAlignment="1" applyProtection="1" pivotButton="0" quotePrefix="0" xfId="0">
      <alignment horizontal="right" vertical="center"/>
      <protection locked="0" hidden="0"/>
    </xf>
    <xf numFmtId="0" fontId="7" fillId="3" borderId="1" applyAlignment="1" applyProtection="1" pivotButton="0" quotePrefix="0" xfId="0">
      <alignment horizontal="left" vertical="top" wrapText="1"/>
      <protection locked="0" hidden="0"/>
    </xf>
    <xf numFmtId="165" fontId="7" fillId="5" borderId="1" applyAlignment="1" pivotButton="0" quotePrefix="0" xfId="0">
      <alignment horizontal="right" vertical="center"/>
    </xf>
    <xf numFmtId="166" fontId="7" fillId="5" borderId="1" applyAlignment="1" pivotButton="0" quotePrefix="0" xfId="0">
      <alignment horizontal="right" vertical="center"/>
    </xf>
    <xf numFmtId="0" fontId="7" fillId="3" borderId="1" applyAlignment="1" applyProtection="1" pivotButton="0" quotePrefix="0" xfId="0">
      <alignment horizontal="left" vertical="center"/>
      <protection locked="0" hidden="0"/>
    </xf>
    <xf numFmtId="0" fontId="7" fillId="0" borderId="1" applyAlignment="1" pivotButton="0" quotePrefix="0" xfId="0">
      <alignment horizontal="left" vertical="center"/>
    </xf>
    <xf numFmtId="0" fontId="7" fillId="5" borderId="1" applyAlignment="1" pivotButton="0" quotePrefix="0" xfId="0">
      <alignment horizontal="left" vertical="center"/>
    </xf>
    <xf numFmtId="166" fontId="7" fillId="3" borderId="1" applyAlignment="1" applyProtection="1" pivotButton="0" quotePrefix="0" xfId="0">
      <alignment horizontal="right" vertical="center"/>
      <protection locked="0" hidden="0"/>
    </xf>
    <xf numFmtId="0" fontId="0" fillId="0" borderId="1" applyAlignment="1" pivotButton="0" quotePrefix="0" xfId="0">
      <alignment horizontal="left" vertical="top" wrapText="1"/>
    </xf>
    <xf numFmtId="0" fontId="3" fillId="4" borderId="1" applyAlignment="1" pivotButton="0" quotePrefix="0" xfId="0">
      <alignment horizontal="left" vertical="top" wrapText="1"/>
    </xf>
    <xf numFmtId="0" fontId="0" fillId="0" borderId="4" pivotButton="0" quotePrefix="0" xfId="0"/>
    <xf numFmtId="0" fontId="0" fillId="0" borderId="5" pivotButton="0" quotePrefix="0" xfId="0"/>
    <xf numFmtId="164" fontId="3" fillId="3" borderId="1" applyAlignment="1" pivotButton="0" quotePrefix="0" xfId="0">
      <alignment horizontal="center" vertical="center"/>
    </xf>
    <xf numFmtId="165" fontId="4" fillId="4" borderId="1" applyAlignment="1" pivotButton="0" quotePrefix="0" xfId="0">
      <alignment horizontal="right" vertical="center"/>
    </xf>
    <xf numFmtId="166" fontId="4" fillId="4" borderId="1" applyAlignment="1" pivotButton="0" quotePrefix="0" xfId="0">
      <alignment horizontal="right" vertical="center"/>
    </xf>
    <xf numFmtId="165" fontId="3" fillId="5" borderId="1" applyAlignment="1" pivotButton="0" quotePrefix="0" xfId="0">
      <alignment horizontal="right" vertical="center"/>
    </xf>
    <xf numFmtId="166" fontId="3" fillId="5" borderId="1" applyAlignment="1" pivotButton="0" quotePrefix="0" xfId="0">
      <alignment horizontal="right" vertical="center"/>
    </xf>
    <xf numFmtId="164" fontId="7" fillId="3" borderId="1" applyAlignment="1" applyProtection="1" pivotButton="0" quotePrefix="0" xfId="0">
      <alignment horizontal="left" vertical="center"/>
      <protection locked="0" hidden="0"/>
    </xf>
    <xf numFmtId="165" fontId="7" fillId="3" borderId="1" applyAlignment="1" applyProtection="1" pivotButton="0" quotePrefix="0" xfId="0">
      <alignment horizontal="right" vertical="center"/>
      <protection locked="0" hidden="0"/>
    </xf>
    <xf numFmtId="167" fontId="7" fillId="3" borderId="1" applyAlignment="1" applyProtection="1" pivotButton="0" quotePrefix="0" xfId="0">
      <alignment horizontal="right" vertical="center"/>
      <protection locked="0" hidden="0"/>
    </xf>
    <xf numFmtId="165" fontId="7" fillId="5" borderId="1" applyAlignment="1" pivotButton="0" quotePrefix="0" xfId="0">
      <alignment horizontal="right" vertical="center"/>
    </xf>
    <xf numFmtId="166" fontId="7" fillId="5" borderId="1" applyAlignment="1" pivotButton="0" quotePrefix="0" xfId="0">
      <alignment horizontal="right" vertical="center"/>
    </xf>
    <xf numFmtId="166" fontId="7" fillId="3" borderId="1" applyAlignment="1" applyProtection="1" pivotButton="0" quotePrefix="0" xfId="0">
      <alignment horizontal="right" vertical="center"/>
      <protection locked="0" hidden="0"/>
    </xf>
  </cellXfs>
  <cellStyles count="1">
    <cellStyle name="Normal" xfId="0" builtinId="0" hidden="0"/>
  </cellStyles>
  <dxfs count="4">
    <dxf>
      <font>
        <name val="Aptos"/>
        <b val="1"/>
        <color rgb="00147D64"/>
        <sz val="10"/>
      </font>
      <fill>
        <patternFill patternType="solid">
          <fgColor rgb="00C6E0B4"/>
        </patternFill>
      </fill>
    </dxf>
    <dxf>
      <fill>
        <patternFill patternType="solid">
          <fgColor rgb="00FFE699"/>
        </patternFill>
      </fill>
    </dxf>
    <dxf>
      <font>
        <name val="Aptos"/>
        <b val="1"/>
        <color rgb="00C73939"/>
        <sz val="10"/>
      </font>
      <fill>
        <patternFill patternType="solid">
          <fgColor rgb="00F4CCCC"/>
        </patternFill>
      </fill>
    </dxf>
    <dxf>
      <font>
        <name val="Aptos"/>
        <b val="1"/>
        <color rgb="00C73939"/>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Chiffre d’affaires réel vs objectif</a:t>
            </a:r>
          </a:p>
        </rich>
      </tx>
    </title>
    <plotArea>
      <barChart>
        <barDir val="col"/>
        <grouping val="clustered"/>
        <ser>
          <idx val="0"/>
          <order val="0"/>
          <tx>
            <strRef>
              <f>'Données mensuelles'!B6</f>
            </strRef>
          </tx>
          <spPr>
            <a:solidFill xmlns:a="http://schemas.openxmlformats.org/drawingml/2006/main">
              <a:srgbClr val="5B9BD5"/>
            </a:solidFill>
            <a:ln xmlns:a="http://schemas.openxmlformats.org/drawingml/2006/main">
              <a:prstDash val="solid"/>
            </a:ln>
          </spPr>
          <cat>
            <numRef>
              <f>'Données mensuelles'!$A$7:$A$15</f>
            </numRef>
          </cat>
          <val>
            <numRef>
              <f>'Données mensuelles'!$B$7:$B$15</f>
            </numRef>
          </val>
        </ser>
        <ser>
          <idx val="1"/>
          <order val="1"/>
          <tx>
            <strRef>
              <f>'Données mensuelles'!C6</f>
            </strRef>
          </tx>
          <spPr>
            <a:solidFill xmlns:a="http://schemas.openxmlformats.org/drawingml/2006/main">
              <a:srgbClr val="147D64"/>
            </a:solidFill>
            <a:ln xmlns:a="http://schemas.openxmlformats.org/drawingml/2006/main">
              <a:prstDash val="solid"/>
            </a:ln>
          </spPr>
          <cat>
            <numRef>
              <f>'Données mensuelles'!$A$7:$A$15</f>
            </numRef>
          </cat>
          <val>
            <numRef>
              <f>'Données mensuelles'!$C$7:$C$15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Période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Dollars canadiens</a:t>
                </a:r>
              </a:p>
            </rich>
          </tx>
        </title>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Bénéfice net mensuel</a:t>
            </a:r>
          </a:p>
        </rich>
      </tx>
    </title>
    <plotArea>
      <barChart>
        <barDir val="col"/>
        <grouping val="clustered"/>
        <ser>
          <idx val="0"/>
          <order val="0"/>
          <tx>
            <strRef>
              <f>'Données mensuelles'!N6</f>
            </strRef>
          </tx>
          <spPr>
            <a:solidFill xmlns:a="http://schemas.openxmlformats.org/drawingml/2006/main">
              <a:srgbClr val="C73939"/>
            </a:solidFill>
            <a:ln xmlns:a="http://schemas.openxmlformats.org/drawingml/2006/main">
              <a:prstDash val="solid"/>
            </a:ln>
          </spPr>
          <cat>
            <numRef>
              <f>'Données mensuelles'!$A$7:$A$15</f>
            </numRef>
          </cat>
          <val>
            <numRef>
              <f>'Données mensuelles'!$N$7:$N$15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Période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Dollars canadiens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19</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19</row>
      <rowOff>0</rowOff>
    </from>
    <ext cx="50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DonneesMensuelles" displayName="tblDonneesMensuelles" ref="A6:Q200" headerRowCount="1">
  <autoFilter ref="A6:Q200"/>
  <tableColumns count="17">
    <tableColumn id="1" name="Période"/>
    <tableColumn id="2" name="Objectif chiffre d’affaires"/>
    <tableColumn id="3" name="Chiffre d’affaires réel"/>
    <tableColumn id="4" name="Dépenses d’exploitation"/>
    <tableColumn id="5" name="Prospects reçus"/>
    <tableColumn id="6" name="Soumissions envoyées"/>
    <tableColumn id="7" name="Soumissions acceptées"/>
    <tableColumn id="8" name="Nouveaux clients"/>
    <tableColumn id="9" name="Clients actifs"/>
    <tableColumn id="10" name="Heures travaillées"/>
    <tableColumn id="11" name="Heures facturables"/>
    <tableColumn id="12" name="Comptes clients à recevoir"/>
    <tableColumn id="13" name="Notes de gestion"/>
    <tableColumn id="14" name="Bénéfice net"/>
    <tableColumn id="15" name="Atteinte objectif"/>
    <tableColumn id="16" name="Taux de conversion"/>
    <tableColumn id="17" name="Taux de factur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N101"/>
  <sheetViews>
    <sheetView showGridLines="0" workbookViewId="0">
      <pane ySplit="4" topLeftCell="A5" activePane="bottomLeft" state="frozen"/>
      <selection pane="bottomLeft" activeCell="A1" sqref="A1"/>
    </sheetView>
  </sheetViews>
  <sheetFormatPr baseColWidth="8" defaultRowHeight="15"/>
  <cols>
    <col width="20" customWidth="1" min="1" max="1"/>
    <col width="14" customWidth="1" min="2" max="2"/>
    <col width="14" customWidth="1" min="3" max="3"/>
    <col width="22" customWidth="1" min="4" max="4"/>
    <col width="14" customWidth="1" min="5" max="5"/>
    <col width="14" customWidth="1" min="6" max="6"/>
    <col width="20" customWidth="1" min="7" max="7"/>
    <col width="14" customWidth="1" min="8" max="8"/>
    <col width="14" customWidth="1" min="9" max="9"/>
    <col width="22" customWidth="1" min="10" max="10"/>
    <col width="14" customWidth="1" min="11" max="11"/>
    <col width="14" customWidth="1" min="12" max="12"/>
    <col width="5" customWidth="1" min="13" max="13"/>
    <col width="5" customWidth="1" min="14" max="14"/>
  </cols>
  <sheetData>
    <row r="1" ht="24" customHeight="1">
      <c r="A1" s="1" t="inlineStr">
        <is>
          <t>Tableau de bord KPI PME</t>
        </is>
      </c>
      <c r="B1" s="32" t="n"/>
      <c r="C1" s="32" t="n"/>
      <c r="D1" s="32" t="n"/>
      <c r="E1" s="32" t="n"/>
      <c r="F1" s="32" t="n"/>
      <c r="G1" s="32" t="n"/>
      <c r="H1" s="32" t="n"/>
      <c r="I1" s="32" t="n"/>
      <c r="J1" s="32" t="n"/>
      <c r="K1" s="32" t="n"/>
      <c r="L1" s="32" t="n"/>
      <c r="M1" s="32" t="n"/>
      <c r="N1" s="33" t="n"/>
    </row>
    <row r="2" ht="24" customHeight="1">
      <c r="A2" s="2">
        <f>"Entreprise : "&amp;'Paramètres'!$B$3&amp;" | Période sélectionnée : "&amp;TEXT($B$4,"yyyy-mm")</f>
        <v/>
      </c>
    </row>
    <row r="3"/>
    <row r="4">
      <c r="A4" s="3" t="inlineStr">
        <is>
          <t>Période sélectionnée</t>
        </is>
      </c>
      <c r="B4" s="34" t="n">
        <v>46266</v>
      </c>
      <c r="D4" s="3" t="inlineStr">
        <is>
          <t>Année analysée</t>
        </is>
      </c>
      <c r="E4" s="5">
        <f>YEAR($B$4)</f>
        <v/>
      </c>
    </row>
    <row r="5"/>
    <row r="6" ht="24" customHeight="1">
      <c r="A6" s="3" t="inlineStr">
        <is>
          <t>Chiffre d’affaires réel</t>
        </is>
      </c>
      <c r="B6" s="6" t="n"/>
      <c r="C6" s="6" t="n"/>
      <c r="D6" s="3" t="inlineStr">
        <is>
          <t>Objectif de chiffre d’affaires</t>
        </is>
      </c>
      <c r="E6" s="6" t="n"/>
      <c r="F6" s="6" t="n"/>
      <c r="G6" s="3" t="inlineStr">
        <is>
          <t>Atteinte de l’objectif</t>
        </is>
      </c>
      <c r="H6" s="6" t="n"/>
      <c r="I6" s="6" t="n"/>
      <c r="J6" s="3" t="inlineStr">
        <is>
          <t>Bénéfice net</t>
        </is>
      </c>
      <c r="K6" s="6" t="n"/>
      <c r="L6" s="6" t="n"/>
    </row>
    <row r="7" ht="24" customHeight="1">
      <c r="A7" s="35">
        <f>IFERROR(SUMIFS('Données mensuelles'!$C$7:$C$200,'Données mensuelles'!$A$7:$A$200,$B$4),0)</f>
        <v/>
      </c>
      <c r="B7" s="6" t="n"/>
      <c r="C7" s="6" t="n"/>
      <c r="D7" s="35">
        <f>IFERROR(SUMIFS('Données mensuelles'!$B$7:$B$200,'Données mensuelles'!$A$7:$A$200,$B$4),0)</f>
        <v/>
      </c>
      <c r="E7" s="6" t="n"/>
      <c r="F7" s="6" t="n"/>
      <c r="G7" s="36">
        <f>IFERROR(A7/D7,0)</f>
        <v/>
      </c>
      <c r="H7" s="6" t="n"/>
      <c r="I7" s="6" t="n"/>
      <c r="J7" s="35">
        <f>IFERROR(SUMIFS('Données mensuelles'!$N$7:$N$200,'Données mensuelles'!$A$7:$A$200,$B$4),0)</f>
        <v/>
      </c>
      <c r="K7" s="6" t="n"/>
      <c r="L7" s="6" t="n"/>
    </row>
    <row r="8">
      <c r="A8" s="6" t="n"/>
      <c r="B8" s="6" t="n"/>
      <c r="C8" s="6" t="n"/>
      <c r="D8" s="6" t="n"/>
      <c r="E8" s="6" t="n"/>
      <c r="F8" s="6" t="n"/>
      <c r="G8" s="6" t="n"/>
      <c r="H8" s="6" t="n"/>
      <c r="I8" s="6" t="n"/>
      <c r="J8" s="6" t="n"/>
      <c r="K8" s="6" t="n"/>
      <c r="L8" s="6" t="n"/>
    </row>
    <row r="9"/>
    <row r="10" ht="24" customHeight="1">
      <c r="A10" s="3" t="inlineStr">
        <is>
          <t>Marge bénéficiaire</t>
        </is>
      </c>
      <c r="B10" s="6" t="n"/>
      <c r="C10" s="6" t="n"/>
      <c r="D10" s="3" t="inlineStr">
        <is>
          <t>Taux de conversion</t>
        </is>
      </c>
      <c r="E10" s="6" t="n"/>
      <c r="F10" s="6" t="n"/>
      <c r="G10" s="3" t="inlineStr">
        <is>
          <t>Taux de facturation</t>
        </is>
      </c>
      <c r="H10" s="6" t="n"/>
      <c r="I10" s="6" t="n"/>
      <c r="J10" s="3" t="inlineStr">
        <is>
          <t>Comptes clients à recevoir</t>
        </is>
      </c>
      <c r="K10" s="6" t="n"/>
      <c r="L10" s="6" t="n"/>
    </row>
    <row r="11" ht="24" customHeight="1">
      <c r="A11" s="36">
        <f>IFERROR(J7/A7,0)</f>
        <v/>
      </c>
      <c r="B11" s="6" t="n"/>
      <c r="C11" s="6" t="n"/>
      <c r="D11" s="36">
        <f>IFERROR(SUMIFS('Données mensuelles'!$P$7:$P$200,'Données mensuelles'!$A$7:$A$200,$B$4),0)</f>
        <v/>
      </c>
      <c r="E11" s="6" t="n"/>
      <c r="F11" s="6" t="n"/>
      <c r="G11" s="36">
        <f>IFERROR(SUMIFS('Données mensuelles'!$Q$7:$Q$200,'Données mensuelles'!$A$7:$A$200,$B$4),0)</f>
        <v/>
      </c>
      <c r="H11" s="6" t="n"/>
      <c r="I11" s="6" t="n"/>
      <c r="J11" s="35">
        <f>IFERROR(SUMIFS('Données mensuelles'!$L$7:$L$200,'Données mensuelles'!$A$7:$A$200,$B$4),0)</f>
        <v/>
      </c>
      <c r="K11" s="6" t="n"/>
      <c r="L11" s="6" t="n"/>
    </row>
    <row r="12">
      <c r="A12" s="6">
        <f>""</f>
        <v/>
      </c>
      <c r="B12" s="6" t="n"/>
      <c r="C12" s="6" t="n"/>
      <c r="D12" s="6" t="n"/>
      <c r="E12" s="6" t="n"/>
      <c r="F12" s="6" t="n"/>
      <c r="G12" s="6" t="n"/>
      <c r="H12" s="6" t="n"/>
      <c r="I12" s="6" t="n"/>
      <c r="J12" s="6" t="n"/>
      <c r="K12" s="6" t="n"/>
      <c r="L12" s="6" t="n"/>
    </row>
    <row r="13">
      <c r="A13">
        <f>""</f>
        <v/>
      </c>
    </row>
    <row r="14">
      <c r="A14">
        <f>""</f>
        <v/>
      </c>
    </row>
    <row r="15" ht="24" customHeight="1">
      <c r="A15" s="9" t="inlineStr">
        <is>
          <t>Résultats cumulatifs — année sélectionnée</t>
        </is>
      </c>
      <c r="B15" s="10" t="n"/>
      <c r="C15" s="10" t="n"/>
      <c r="D15" s="10" t="n"/>
      <c r="E15" s="10" t="n"/>
      <c r="F15" s="10" t="n"/>
      <c r="G15" s="10" t="n"/>
      <c r="H15" s="10" t="n"/>
      <c r="I15" s="10" t="n"/>
      <c r="J15" s="10" t="n"/>
      <c r="K15" s="10" t="n"/>
      <c r="L15" s="10" t="n"/>
      <c r="M15" s="10" t="n"/>
      <c r="N15" s="10" t="n"/>
    </row>
    <row r="16">
      <c r="A16">
        <f>""</f>
        <v/>
      </c>
    </row>
    <row r="17" ht="24" customHeight="1">
      <c r="A17" s="11" t="inlineStr">
        <is>
          <t>Chiffre d’affaires cumulatif</t>
        </is>
      </c>
      <c r="B17" s="37">
        <f>IFERROR(SUMIFS('Données mensuelles'!$C$7:$C$200,'Données mensuelles'!$A$7:$A$200,"&gt;="&amp;DATE($E$4,1,1),'Données mensuelles'!$A$7:$A$200,"&lt;="&amp;$B$4),0)</f>
        <v/>
      </c>
      <c r="D17" s="11" t="inlineStr">
        <is>
          <t>Dépenses cumulatives</t>
        </is>
      </c>
      <c r="E17" s="37">
        <f>IFERROR(SUMIFS('Données mensuelles'!$D$7:$D$200,'Données mensuelles'!$A$7:$A$200,"&gt;="&amp;DATE($E$4,1,1),'Données mensuelles'!$A$7:$A$200,"&lt;="&amp;$B$4),0)</f>
        <v/>
      </c>
      <c r="G17" s="11" t="inlineStr">
        <is>
          <t>Bénéfice net cumulatif</t>
        </is>
      </c>
      <c r="H17" s="37">
        <f>IFERROR(SUMIFS('Données mensuelles'!$N$7:$N$200,'Données mensuelles'!$A$7:$A$200,"&gt;="&amp;DATE($E$4,1,1),'Données mensuelles'!$A$7:$A$200,"&lt;="&amp;$B$4),0)</f>
        <v/>
      </c>
      <c r="J17" s="11" t="inlineStr">
        <is>
          <t>Marge cumulative</t>
        </is>
      </c>
      <c r="K17" s="38">
        <f>IFERROR(H17/B17,0)</f>
        <v/>
      </c>
    </row>
    <row r="18">
      <c r="A18">
        <f>""</f>
        <v/>
      </c>
    </row>
    <row r="19">
      <c r="A19">
        <f>""</f>
        <v/>
      </c>
    </row>
    <row r="20">
      <c r="A20">
        <f>""</f>
        <v/>
      </c>
    </row>
    <row r="21">
      <c r="A21">
        <f>""</f>
        <v/>
      </c>
    </row>
    <row r="22">
      <c r="A22">
        <f>""</f>
        <v/>
      </c>
    </row>
    <row r="23">
      <c r="A23">
        <f>""</f>
        <v/>
      </c>
    </row>
    <row r="24">
      <c r="A24">
        <f>""</f>
        <v/>
      </c>
    </row>
    <row r="25">
      <c r="A25">
        <f>""</f>
        <v/>
      </c>
    </row>
    <row r="26">
      <c r="A26">
        <f>""</f>
        <v/>
      </c>
    </row>
    <row r="27">
      <c r="A27">
        <f>""</f>
        <v/>
      </c>
    </row>
    <row r="28">
      <c r="A28">
        <f>""</f>
        <v/>
      </c>
    </row>
    <row r="29">
      <c r="A29">
        <f>""</f>
        <v/>
      </c>
    </row>
    <row r="30">
      <c r="A30">
        <f>""</f>
        <v/>
      </c>
    </row>
    <row r="31">
      <c r="A31">
        <f>""</f>
        <v/>
      </c>
    </row>
    <row r="32">
      <c r="A32">
        <f>""</f>
        <v/>
      </c>
    </row>
    <row r="33">
      <c r="A33">
        <f>""</f>
        <v/>
      </c>
    </row>
    <row r="34">
      <c r="A34">
        <f>""</f>
        <v/>
      </c>
    </row>
    <row r="35">
      <c r="A35">
        <f>""</f>
        <v/>
      </c>
    </row>
    <row r="36">
      <c r="A36">
        <f>""</f>
        <v/>
      </c>
    </row>
    <row r="37" ht="24" customHeight="1">
      <c r="A37" s="14" t="inlineStr">
        <is>
          <t>Contrôles de cohérence</t>
        </is>
      </c>
      <c r="B37" s="10" t="n"/>
      <c r="C37" s="10" t="n"/>
      <c r="D37" s="10" t="n"/>
      <c r="E37" s="10" t="n"/>
      <c r="F37" s="10" t="n"/>
      <c r="G37" s="10" t="n"/>
      <c r="H37" s="10" t="n"/>
      <c r="I37" s="10" t="n"/>
      <c r="J37" s="10" t="n"/>
      <c r="K37" s="10" t="n"/>
      <c r="L37" s="10" t="n"/>
      <c r="M37" s="10" t="n"/>
      <c r="N37" s="10" t="n"/>
    </row>
    <row r="38">
      <c r="A38">
        <f>""</f>
        <v/>
      </c>
    </row>
    <row r="39">
      <c r="A39" s="11" t="inlineStr">
        <is>
          <t>Période sélectionnée trouvée</t>
        </is>
      </c>
      <c r="D39" s="5">
        <f>IF(COUNTIF('Données mensuelles'!$A$7:$A$200,$B$4)&gt;0,"OK","À vérifier")</f>
        <v/>
      </c>
    </row>
    <row r="40">
      <c r="A40" s="11" t="inlineStr">
        <is>
          <t>Total chiffre d’affaires valide</t>
        </is>
      </c>
      <c r="D40" s="5">
        <f>IF(A7=IFERROR(SUMIFS('Données mensuelles'!$C$7:$C$200,'Données mensuelles'!$A$7:$A$200,$B$4),0),"OK","À vérifier")</f>
        <v/>
      </c>
    </row>
    <row r="41">
      <c r="A41" s="11" t="inlineStr">
        <is>
          <t>Bénéfice net valide</t>
        </is>
      </c>
      <c r="D41" s="5">
        <f>IF(J7=IFERROR(A7-IFERROR(SUMIFS('Données mensuelles'!$D$7:$D$200,'Données mensuelles'!$A$7:$A$200,$B$4),0),0),"OK","À vérifier")</f>
        <v/>
      </c>
    </row>
    <row r="42">
      <c r="A42" s="11" t="inlineStr">
        <is>
          <t>Données incomplètes pour la période</t>
        </is>
      </c>
      <c r="D42" s="5">
        <f>IF(COUNTIFS('Données mensuelles'!$A$7:$A$200,$B$4,'Données mensuelles'!$C$7:$C$200,"")=0,"OK","À compléter")</f>
        <v/>
      </c>
    </row>
    <row r="43">
      <c r="A43">
        <f>""</f>
        <v/>
      </c>
      <c r="D43">
        <f>""</f>
        <v/>
      </c>
    </row>
    <row r="44">
      <c r="A44">
        <f>""</f>
        <v/>
      </c>
      <c r="D44">
        <f>""</f>
        <v/>
      </c>
    </row>
    <row r="45">
      <c r="A45">
        <f>""</f>
        <v/>
      </c>
      <c r="D45">
        <f>""</f>
        <v/>
      </c>
    </row>
    <row r="46">
      <c r="A46">
        <f>""</f>
        <v/>
      </c>
      <c r="D46">
        <f>""</f>
        <v/>
      </c>
    </row>
    <row r="47">
      <c r="A47">
        <f>""</f>
        <v/>
      </c>
      <c r="D47">
        <f>""</f>
        <v/>
      </c>
    </row>
    <row r="48">
      <c r="A48">
        <f>""</f>
        <v/>
      </c>
      <c r="D48">
        <f>""</f>
        <v/>
      </c>
    </row>
    <row r="49">
      <c r="A49">
        <f>""</f>
        <v/>
      </c>
      <c r="D49">
        <f>""</f>
        <v/>
      </c>
    </row>
    <row r="50">
      <c r="A50">
        <f>""</f>
        <v/>
      </c>
      <c r="D50">
        <f>""</f>
        <v/>
      </c>
    </row>
    <row r="51">
      <c r="A51">
        <f>""</f>
        <v/>
      </c>
      <c r="D51">
        <f>""</f>
        <v/>
      </c>
    </row>
    <row r="52">
      <c r="A52">
        <f>""</f>
        <v/>
      </c>
      <c r="D52">
        <f>""</f>
        <v/>
      </c>
    </row>
    <row r="53">
      <c r="A53">
        <f>""</f>
        <v/>
      </c>
      <c r="D53">
        <f>""</f>
        <v/>
      </c>
    </row>
    <row r="54">
      <c r="A54">
        <f>""</f>
        <v/>
      </c>
      <c r="D54">
        <f>""</f>
        <v/>
      </c>
    </row>
    <row r="55">
      <c r="A55">
        <f>""</f>
        <v/>
      </c>
      <c r="D55">
        <f>""</f>
        <v/>
      </c>
    </row>
    <row r="56">
      <c r="A56">
        <f>""</f>
        <v/>
      </c>
      <c r="D56">
        <f>""</f>
        <v/>
      </c>
    </row>
    <row r="57">
      <c r="A57">
        <f>""</f>
        <v/>
      </c>
      <c r="D57">
        <f>""</f>
        <v/>
      </c>
    </row>
    <row r="58">
      <c r="A58">
        <f>""</f>
        <v/>
      </c>
      <c r="D58">
        <f>""</f>
        <v/>
      </c>
    </row>
    <row r="59">
      <c r="A59">
        <f>""</f>
        <v/>
      </c>
      <c r="D59">
        <f>""</f>
        <v/>
      </c>
    </row>
    <row r="60">
      <c r="A60">
        <f>""</f>
        <v/>
      </c>
      <c r="D60">
        <f>""</f>
        <v/>
      </c>
    </row>
    <row r="61">
      <c r="A61">
        <f>""</f>
        <v/>
      </c>
      <c r="D61">
        <f>""</f>
        <v/>
      </c>
    </row>
    <row r="62">
      <c r="A62">
        <f>""</f>
        <v/>
      </c>
      <c r="D62">
        <f>""</f>
        <v/>
      </c>
    </row>
    <row r="63">
      <c r="A63">
        <f>""</f>
        <v/>
      </c>
      <c r="D63">
        <f>""</f>
        <v/>
      </c>
    </row>
    <row r="64">
      <c r="A64">
        <f>""</f>
        <v/>
      </c>
      <c r="D64">
        <f>""</f>
        <v/>
      </c>
    </row>
    <row r="65">
      <c r="A65">
        <f>""</f>
        <v/>
      </c>
      <c r="D65">
        <f>""</f>
        <v/>
      </c>
    </row>
    <row r="66">
      <c r="A66">
        <f>""</f>
        <v/>
      </c>
      <c r="D66">
        <f>""</f>
        <v/>
      </c>
    </row>
    <row r="67">
      <c r="A67">
        <f>""</f>
        <v/>
      </c>
      <c r="D67">
        <f>""</f>
        <v/>
      </c>
    </row>
    <row r="68">
      <c r="A68">
        <f>""</f>
        <v/>
      </c>
      <c r="D68">
        <f>""</f>
        <v/>
      </c>
    </row>
    <row r="69">
      <c r="A69">
        <f>""</f>
        <v/>
      </c>
      <c r="D69">
        <f>""</f>
        <v/>
      </c>
    </row>
    <row r="70">
      <c r="A70">
        <f>""</f>
        <v/>
      </c>
      <c r="D70">
        <f>""</f>
        <v/>
      </c>
    </row>
    <row r="71">
      <c r="A71">
        <f>""</f>
        <v/>
      </c>
      <c r="D71">
        <f>""</f>
        <v/>
      </c>
    </row>
    <row r="72">
      <c r="A72">
        <f>""</f>
        <v/>
      </c>
      <c r="D72">
        <f>""</f>
        <v/>
      </c>
    </row>
    <row r="73">
      <c r="A73">
        <f>""</f>
        <v/>
      </c>
      <c r="D73">
        <f>""</f>
        <v/>
      </c>
    </row>
    <row r="74">
      <c r="A74">
        <f>""</f>
        <v/>
      </c>
      <c r="D74">
        <f>""</f>
        <v/>
      </c>
    </row>
    <row r="75">
      <c r="A75">
        <f>""</f>
        <v/>
      </c>
      <c r="D75">
        <f>""</f>
        <v/>
      </c>
    </row>
    <row r="76">
      <c r="A76">
        <f>""</f>
        <v/>
      </c>
      <c r="D76">
        <f>""</f>
        <v/>
      </c>
    </row>
    <row r="77">
      <c r="A77">
        <f>""</f>
        <v/>
      </c>
      <c r="D77">
        <f>""</f>
        <v/>
      </c>
    </row>
    <row r="78">
      <c r="A78">
        <f>""</f>
        <v/>
      </c>
      <c r="D78">
        <f>""</f>
        <v/>
      </c>
    </row>
    <row r="79">
      <c r="A79">
        <f>""</f>
        <v/>
      </c>
      <c r="D79">
        <f>""</f>
        <v/>
      </c>
    </row>
    <row r="80">
      <c r="A80">
        <f>""</f>
        <v/>
      </c>
      <c r="D80">
        <f>""</f>
        <v/>
      </c>
    </row>
    <row r="81">
      <c r="A81">
        <f>""</f>
        <v/>
      </c>
      <c r="D81">
        <f>""</f>
        <v/>
      </c>
    </row>
    <row r="82">
      <c r="A82">
        <f>""</f>
        <v/>
      </c>
      <c r="D82">
        <f>""</f>
        <v/>
      </c>
    </row>
    <row r="83">
      <c r="A83">
        <f>""</f>
        <v/>
      </c>
      <c r="D83">
        <f>""</f>
        <v/>
      </c>
    </row>
    <row r="84">
      <c r="A84">
        <f>""</f>
        <v/>
      </c>
      <c r="D84">
        <f>""</f>
        <v/>
      </c>
    </row>
    <row r="85">
      <c r="A85">
        <f>""</f>
        <v/>
      </c>
      <c r="D85">
        <f>""</f>
        <v/>
      </c>
    </row>
    <row r="86">
      <c r="A86">
        <f>""</f>
        <v/>
      </c>
      <c r="D86">
        <f>""</f>
        <v/>
      </c>
    </row>
    <row r="87">
      <c r="A87">
        <f>""</f>
        <v/>
      </c>
      <c r="D87">
        <f>""</f>
        <v/>
      </c>
    </row>
    <row r="88">
      <c r="A88">
        <f>""</f>
        <v/>
      </c>
      <c r="D88">
        <f>""</f>
        <v/>
      </c>
    </row>
    <row r="89">
      <c r="A89">
        <f>""</f>
        <v/>
      </c>
      <c r="D89">
        <f>""</f>
        <v/>
      </c>
    </row>
    <row r="90">
      <c r="A90">
        <f>""</f>
        <v/>
      </c>
      <c r="D90">
        <f>""</f>
        <v/>
      </c>
    </row>
    <row r="91">
      <c r="A91">
        <f>""</f>
        <v/>
      </c>
      <c r="D91">
        <f>""</f>
        <v/>
      </c>
    </row>
    <row r="92">
      <c r="A92">
        <f>""</f>
        <v/>
      </c>
      <c r="D92">
        <f>""</f>
        <v/>
      </c>
    </row>
    <row r="93">
      <c r="A93">
        <f>""</f>
        <v/>
      </c>
      <c r="D93">
        <f>""</f>
        <v/>
      </c>
    </row>
    <row r="94">
      <c r="A94">
        <f>""</f>
        <v/>
      </c>
      <c r="D94">
        <f>""</f>
        <v/>
      </c>
    </row>
    <row r="95">
      <c r="A95">
        <f>""</f>
        <v/>
      </c>
      <c r="D95">
        <f>""</f>
        <v/>
      </c>
    </row>
    <row r="96">
      <c r="A96">
        <f>""</f>
        <v/>
      </c>
      <c r="D96">
        <f>""</f>
        <v/>
      </c>
    </row>
    <row r="97">
      <c r="A97">
        <f>""</f>
        <v/>
      </c>
      <c r="D97">
        <f>""</f>
        <v/>
      </c>
    </row>
    <row r="98">
      <c r="A98">
        <f>""</f>
        <v/>
      </c>
      <c r="D98">
        <f>""</f>
        <v/>
      </c>
    </row>
    <row r="99">
      <c r="A99">
        <f>""</f>
        <v/>
      </c>
      <c r="D99">
        <f>""</f>
        <v/>
      </c>
    </row>
    <row r="100">
      <c r="A100">
        <f>""</f>
        <v/>
      </c>
      <c r="D100">
        <f>""</f>
        <v/>
      </c>
    </row>
    <row r="101">
      <c r="A101">
        <f>""</f>
        <v/>
      </c>
      <c r="D101">
        <f>""</f>
        <v/>
      </c>
    </row>
  </sheetData>
  <mergeCells count="1">
    <mergeCell ref="A1:N1"/>
  </mergeCells>
  <conditionalFormatting sqref="G7">
    <cfRule type="expression" priority="1" dxfId="0">
      <formula>G7&gt;='Paramètres'!$B11</formula>
    </cfRule>
    <cfRule type="expression" priority="2" dxfId="1">
      <formula>AND(G7&gt;='Paramètres'!$B12,G7&lt;'Paramètres'!$B11)</formula>
    </cfRule>
    <cfRule type="expression" priority="3" dxfId="2">
      <formula>G7&lt;'Paramètres'!$B12</formula>
    </cfRule>
  </conditionalFormatting>
  <conditionalFormatting sqref="A11">
    <cfRule type="expression" priority="4" dxfId="0">
      <formula>A11&gt;='Paramètres'!$B14</formula>
    </cfRule>
    <cfRule type="expression" priority="5" dxfId="1">
      <formula>AND(A11&gt;='Paramètres'!$B15,A11&lt;'Paramètres'!$B14)</formula>
    </cfRule>
    <cfRule type="expression" priority="6" dxfId="2">
      <formula>A11&lt;'Paramètres'!$B15</formula>
    </cfRule>
  </conditionalFormatting>
  <conditionalFormatting sqref="D11">
    <cfRule type="expression" priority="7" dxfId="0">
      <formula>D11&gt;='Paramètres'!$B17</formula>
    </cfRule>
    <cfRule type="expression" priority="8" dxfId="1">
      <formula>AND(D11&gt;='Paramètres'!$B18,D11&lt;'Paramètres'!$B17)</formula>
    </cfRule>
    <cfRule type="expression" priority="9" dxfId="2">
      <formula>D11&lt;'Paramètres'!$B18</formula>
    </cfRule>
  </conditionalFormatting>
  <conditionalFormatting sqref="G11">
    <cfRule type="expression" priority="10" dxfId="0">
      <formula>G11&gt;='Paramètres'!$B20</formula>
    </cfRule>
    <cfRule type="expression" priority="11" dxfId="1">
      <formula>AND(G11&gt;='Paramètres'!$B21,G11&lt;'Paramètres'!$B20)</formula>
    </cfRule>
    <cfRule type="expression" priority="12" dxfId="2">
      <formula>G11&lt;'Paramètres'!$B21</formula>
    </cfRule>
  </conditionalFormatting>
  <conditionalFormatting sqref="A7 J7 J11">
    <cfRule type="cellIs" priority="13" operator="lessThan" dxfId="3">
      <formula>0</formula>
    </cfRule>
  </conditionalFormatting>
  <conditionalFormatting sqref="D39:D42">
    <cfRule type="expression" priority="14" dxfId="0">
      <formula>D39="OK"</formula>
    </cfRule>
    <cfRule type="expression" priority="15" dxfId="2">
      <formula>OR(D39="À vérifier",D39="À compléter")</formula>
    </cfRule>
  </conditionalFormatting>
  <dataValidations count="1">
    <dataValidation sqref="B4" showErrorMessage="1" showInputMessage="1" allowBlank="0" errorTitle="Période invalide" error="Choisissez une période existante dans les données mensuelles." type="list">
      <formula1>'Données mensuelles'!$A$7:$A$15</formula1>
    </dataValidation>
  </dataValidations>
  <pageMargins left="0.75" right="0.75" top="1" bottom="1" header="0.5" footer="0.5"/>
  <headerFooter>
    <oddHeader/>
    <oddFooter>&amp;LServices Boréal inc.&amp;CTableau de bord KPI PME&amp;RPage &amp;P</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Q200"/>
  <sheetViews>
    <sheetView showGridLines="0" workbookViewId="0">
      <pane ySplit="6" topLeftCell="A7" activePane="bottomLeft" state="frozen"/>
      <selection pane="bottomLeft" activeCell="A1" sqref="A1"/>
    </sheetView>
  </sheetViews>
  <sheetFormatPr baseColWidth="8" defaultRowHeight="15"/>
  <cols>
    <col width="13" customWidth="1" min="1" max="1"/>
    <col width="18" customWidth="1" min="2" max="2"/>
    <col width="18" customWidth="1" min="3" max="3"/>
    <col width="18" customWidth="1" min="4" max="4"/>
    <col width="13" customWidth="1" min="5" max="5"/>
    <col width="16" customWidth="1" min="6" max="6"/>
    <col width="17" customWidth="1" min="7" max="7"/>
    <col width="14" customWidth="1" min="8" max="8"/>
    <col width="13" customWidth="1" min="9" max="9"/>
    <col width="16" customWidth="1" min="10" max="10"/>
    <col width="16" customWidth="1" min="11" max="11"/>
    <col width="20" customWidth="1" min="12" max="12"/>
    <col width="38" customWidth="1" min="13" max="13"/>
    <col width="16" customWidth="1" min="14" max="14"/>
    <col width="14" customWidth="1" min="15" max="15"/>
    <col width="16" customWidth="1" min="16" max="16"/>
    <col width="16" customWidth="1" min="17" max="17"/>
  </cols>
  <sheetData>
    <row r="1">
      <c r="A1" s="15" t="inlineStr">
        <is>
          <t>Données mensuelles — suivi des KPI</t>
        </is>
      </c>
    </row>
    <row r="2">
      <c r="A2" s="16" t="inlineStr">
        <is>
          <t>Saisir une ligne par mois. Les montants sont en dollars canadiens, avant taxes de vente.</t>
        </is>
      </c>
    </row>
    <row r="5">
      <c r="A5" s="17" t="inlineStr">
        <is>
          <t>Cellules bleues : saisie manuelle | Cellules grises : calcul automatique</t>
        </is>
      </c>
    </row>
    <row r="6">
      <c r="A6" s="18" t="inlineStr">
        <is>
          <t>Période</t>
        </is>
      </c>
      <c r="B6" s="18" t="inlineStr">
        <is>
          <t>Objectif chiffre d’affaires</t>
        </is>
      </c>
      <c r="C6" s="18" t="inlineStr">
        <is>
          <t>Chiffre d’affaires réel</t>
        </is>
      </c>
      <c r="D6" s="18" t="inlineStr">
        <is>
          <t>Dépenses d’exploitation</t>
        </is>
      </c>
      <c r="E6" s="18" t="inlineStr">
        <is>
          <t>Prospects reçus</t>
        </is>
      </c>
      <c r="F6" s="18" t="inlineStr">
        <is>
          <t>Soumissions envoyées</t>
        </is>
      </c>
      <c r="G6" s="18" t="inlineStr">
        <is>
          <t>Soumissions acceptées</t>
        </is>
      </c>
      <c r="H6" s="18" t="inlineStr">
        <is>
          <t>Nouveaux clients</t>
        </is>
      </c>
      <c r="I6" s="18" t="inlineStr">
        <is>
          <t>Clients actifs</t>
        </is>
      </c>
      <c r="J6" s="18" t="inlineStr">
        <is>
          <t>Heures travaillées</t>
        </is>
      </c>
      <c r="K6" s="18" t="inlineStr">
        <is>
          <t>Heures facturables</t>
        </is>
      </c>
      <c r="L6" s="18" t="inlineStr">
        <is>
          <t>Comptes clients à recevoir</t>
        </is>
      </c>
      <c r="M6" s="18" t="inlineStr">
        <is>
          <t>Notes de gestion</t>
        </is>
      </c>
      <c r="N6" s="18" t="inlineStr">
        <is>
          <t>Bénéfice net</t>
        </is>
      </c>
      <c r="O6" s="18" t="inlineStr">
        <is>
          <t>Atteinte objectif</t>
        </is>
      </c>
      <c r="P6" s="18" t="inlineStr">
        <is>
          <t>Taux de conversion</t>
        </is>
      </c>
      <c r="Q6" s="18" t="inlineStr">
        <is>
          <t>Taux de facturation</t>
        </is>
      </c>
    </row>
    <row r="7">
      <c r="A7" s="39" t="n">
        <v>46023</v>
      </c>
      <c r="B7" s="40" t="n">
        <v>18000</v>
      </c>
      <c r="C7" s="40" t="n">
        <v>16850</v>
      </c>
      <c r="D7" s="40" t="n">
        <v>9420</v>
      </c>
      <c r="E7" s="21" t="n">
        <v>24</v>
      </c>
      <c r="F7" s="21" t="n">
        <v>12</v>
      </c>
      <c r="G7" s="21" t="n">
        <v>5</v>
      </c>
      <c r="H7" s="21" t="n">
        <v>4</v>
      </c>
      <c r="I7" s="21" t="n">
        <v>18</v>
      </c>
      <c r="J7" s="41" t="n">
        <v>168</v>
      </c>
      <c r="K7" s="41" t="n">
        <v>118</v>
      </c>
      <c r="L7" s="40" t="n">
        <v>7850</v>
      </c>
      <c r="M7" s="23" t="inlineStr">
        <is>
          <t>Démarrage d’année plus lent que prévu.</t>
        </is>
      </c>
      <c r="N7" s="42">
        <f>IF(A7="","",IFERROR(C7-D7,0))</f>
        <v/>
      </c>
      <c r="O7" s="43">
        <f>IF(A7="","",IFERROR(C7/B7,0))</f>
        <v/>
      </c>
      <c r="P7" s="43">
        <f>IF(A7="","",IFERROR(G7/F7,0))</f>
        <v/>
      </c>
      <c r="Q7" s="43">
        <f>IF(A7="","",IFERROR(K7/J7,0))</f>
        <v/>
      </c>
    </row>
    <row r="8">
      <c r="A8" s="39" t="n">
        <v>46054</v>
      </c>
      <c r="B8" s="40" t="n">
        <v>18500</v>
      </c>
      <c r="C8" s="40" t="n">
        <v>19240</v>
      </c>
      <c r="D8" s="40" t="n">
        <v>10150</v>
      </c>
      <c r="E8" s="21" t="n">
        <v>29</v>
      </c>
      <c r="F8" s="21" t="n">
        <v>15</v>
      </c>
      <c r="G8" s="21" t="n">
        <v>7</v>
      </c>
      <c r="H8" s="21" t="n">
        <v>5</v>
      </c>
      <c r="I8" s="21" t="n">
        <v>20</v>
      </c>
      <c r="J8" s="41" t="n">
        <v>160</v>
      </c>
      <c r="K8" s="41" t="n">
        <v>126</v>
      </c>
      <c r="L8" s="40" t="n">
        <v>8940</v>
      </c>
      <c r="M8" s="23" t="inlineStr">
        <is>
          <t>Hausse des contrats récurrents.</t>
        </is>
      </c>
      <c r="N8" s="42">
        <f>IF(A8="","",IFERROR(C8-D8,0))</f>
        <v/>
      </c>
      <c r="O8" s="43">
        <f>IF(A8="","",IFERROR(C8/B8,0))</f>
        <v/>
      </c>
      <c r="P8" s="43">
        <f>IF(A8="","",IFERROR(G8/F8,0))</f>
        <v/>
      </c>
      <c r="Q8" s="43">
        <f>IF(A8="","",IFERROR(K8/J8,0))</f>
        <v/>
      </c>
    </row>
    <row r="9">
      <c r="A9" s="39" t="n">
        <v>46082</v>
      </c>
      <c r="B9" s="40" t="n">
        <v>19000</v>
      </c>
      <c r="C9" s="40" t="n">
        <v>20480</v>
      </c>
      <c r="D9" s="40" t="n">
        <v>10870</v>
      </c>
      <c r="E9" s="21" t="n">
        <v>31</v>
      </c>
      <c r="F9" s="21" t="n">
        <v>16</v>
      </c>
      <c r="G9" s="21" t="n">
        <v>8</v>
      </c>
      <c r="H9" s="21" t="n">
        <v>6</v>
      </c>
      <c r="I9" s="21" t="n">
        <v>23</v>
      </c>
      <c r="J9" s="41" t="n">
        <v>176</v>
      </c>
      <c r="K9" s="41" t="n">
        <v>138</v>
      </c>
      <c r="L9" s="40" t="n">
        <v>9320</v>
      </c>
      <c r="M9" s="23" t="inlineStr">
        <is>
          <t>Bon suivi des soumissions en attente.</t>
        </is>
      </c>
      <c r="N9" s="42">
        <f>IF(A9="","",IFERROR(C9-D9,0))</f>
        <v/>
      </c>
      <c r="O9" s="43">
        <f>IF(A9="","",IFERROR(C9/B9,0))</f>
        <v/>
      </c>
      <c r="P9" s="43">
        <f>IF(A9="","",IFERROR(G9/F9,0))</f>
        <v/>
      </c>
      <c r="Q9" s="43">
        <f>IF(A9="","",IFERROR(K9/J9,0))</f>
        <v/>
      </c>
    </row>
    <row r="10">
      <c r="A10" s="39" t="n">
        <v>46113</v>
      </c>
      <c r="B10" s="40" t="n">
        <v>20000</v>
      </c>
      <c r="C10" s="40" t="n">
        <v>18760</v>
      </c>
      <c r="D10" s="40" t="n">
        <v>11240</v>
      </c>
      <c r="E10" s="21" t="n">
        <v>27</v>
      </c>
      <c r="F10" s="21" t="n">
        <v>14</v>
      </c>
      <c r="G10" s="21" t="n">
        <v>6</v>
      </c>
      <c r="H10" s="21" t="n">
        <v>4</v>
      </c>
      <c r="I10" s="21" t="n">
        <v>24</v>
      </c>
      <c r="J10" s="41" t="n">
        <v>168</v>
      </c>
      <c r="K10" s="41" t="n">
        <v>121</v>
      </c>
      <c r="L10" s="40" t="n">
        <v>11600</v>
      </c>
      <c r="M10" s="23" t="inlineStr">
        <is>
          <t>Retard de facturation chez deux clients.</t>
        </is>
      </c>
      <c r="N10" s="42">
        <f>IF(A10="","",IFERROR(C10-D10,0))</f>
        <v/>
      </c>
      <c r="O10" s="43">
        <f>IF(A10="","",IFERROR(C10/B10,0))</f>
        <v/>
      </c>
      <c r="P10" s="43">
        <f>IF(A10="","",IFERROR(G10/F10,0))</f>
        <v/>
      </c>
      <c r="Q10" s="43">
        <f>IF(A10="","",IFERROR(K10/J10,0))</f>
        <v/>
      </c>
    </row>
    <row r="11">
      <c r="A11" s="39" t="n">
        <v>46143</v>
      </c>
      <c r="B11" s="40" t="n">
        <v>20500</v>
      </c>
      <c r="C11" s="40" t="n">
        <v>22350</v>
      </c>
      <c r="D11" s="40" t="n">
        <v>11980</v>
      </c>
      <c r="E11" s="21" t="n">
        <v>36</v>
      </c>
      <c r="F11" s="21" t="n">
        <v>19</v>
      </c>
      <c r="G11" s="21" t="n">
        <v>10</v>
      </c>
      <c r="H11" s="21" t="n">
        <v>7</v>
      </c>
      <c r="I11" s="21" t="n">
        <v>27</v>
      </c>
      <c r="J11" s="41" t="n">
        <v>184</v>
      </c>
      <c r="K11" s="41" t="n">
        <v>148</v>
      </c>
      <c r="L11" s="40" t="n">
        <v>10480</v>
      </c>
      <c r="M11" s="23" t="inlineStr">
        <is>
          <t>Projet ponctuel important complété.</t>
        </is>
      </c>
      <c r="N11" s="42">
        <f>IF(A11="","",IFERROR(C11-D11,0))</f>
        <v/>
      </c>
      <c r="O11" s="43">
        <f>IF(A11="","",IFERROR(C11/B11,0))</f>
        <v/>
      </c>
      <c r="P11" s="43">
        <f>IF(A11="","",IFERROR(G11/F11,0))</f>
        <v/>
      </c>
      <c r="Q11" s="43">
        <f>IF(A11="","",IFERROR(K11/J11,0))</f>
        <v/>
      </c>
    </row>
    <row r="12">
      <c r="A12" s="39" t="n">
        <v>46174</v>
      </c>
      <c r="B12" s="40" t="n">
        <v>21000</v>
      </c>
      <c r="C12" s="40" t="n">
        <v>23110</v>
      </c>
      <c r="D12" s="40" t="n">
        <v>12460</v>
      </c>
      <c r="E12" s="21" t="n">
        <v>38</v>
      </c>
      <c r="F12" s="21" t="n">
        <v>20</v>
      </c>
      <c r="G12" s="21" t="n">
        <v>9</v>
      </c>
      <c r="H12" s="21" t="n">
        <v>6</v>
      </c>
      <c r="I12" s="21" t="n">
        <v>29</v>
      </c>
      <c r="J12" s="41" t="n">
        <v>176</v>
      </c>
      <c r="K12" s="41" t="n">
        <v>145</v>
      </c>
      <c r="L12" s="40" t="n">
        <v>12240</v>
      </c>
      <c r="M12" s="23" t="inlineStr">
        <is>
          <t>Délais de paiement un peu plus élevés.</t>
        </is>
      </c>
      <c r="N12" s="42">
        <f>IF(A12="","",IFERROR(C12-D12,0))</f>
        <v/>
      </c>
      <c r="O12" s="43">
        <f>IF(A12="","",IFERROR(C12/B12,0))</f>
        <v/>
      </c>
      <c r="P12" s="43">
        <f>IF(A12="","",IFERROR(G12/F12,0))</f>
        <v/>
      </c>
      <c r="Q12" s="43">
        <f>IF(A12="","",IFERROR(K12/J12,0))</f>
        <v/>
      </c>
    </row>
    <row r="13">
      <c r="A13" s="39" t="n">
        <v>46204</v>
      </c>
      <c r="B13" s="40" t="n">
        <v>19500</v>
      </c>
      <c r="C13" s="40" t="n">
        <v>17980</v>
      </c>
      <c r="D13" s="40" t="n">
        <v>11750</v>
      </c>
      <c r="E13" s="21" t="n">
        <v>22</v>
      </c>
      <c r="F13" s="21" t="n">
        <v>11</v>
      </c>
      <c r="G13" s="21" t="n">
        <v>4</v>
      </c>
      <c r="H13" s="21" t="n">
        <v>3</v>
      </c>
      <c r="I13" s="21" t="n">
        <v>28</v>
      </c>
      <c r="J13" s="41" t="n">
        <v>152</v>
      </c>
      <c r="K13" s="41" t="n">
        <v>106</v>
      </c>
      <c r="L13" s="40" t="n">
        <v>13850</v>
      </c>
      <c r="M13" s="23" t="inlineStr">
        <is>
          <t>Ralentissement saisonnier estival.</t>
        </is>
      </c>
      <c r="N13" s="42">
        <f>IF(A13="","",IFERROR(C13-D13,0))</f>
        <v/>
      </c>
      <c r="O13" s="43">
        <f>IF(A13="","",IFERROR(C13/B13,0))</f>
        <v/>
      </c>
      <c r="P13" s="43">
        <f>IF(A13="","",IFERROR(G13/F13,0))</f>
        <v/>
      </c>
      <c r="Q13" s="43">
        <f>IF(A13="","",IFERROR(K13/J13,0))</f>
        <v/>
      </c>
    </row>
    <row r="14">
      <c r="A14" s="39" t="n">
        <v>46235</v>
      </c>
      <c r="B14" s="40" t="n">
        <v>20000</v>
      </c>
      <c r="C14" s="40" t="n">
        <v>21640</v>
      </c>
      <c r="D14" s="40" t="n">
        <v>12130</v>
      </c>
      <c r="E14" s="21" t="n">
        <v>33</v>
      </c>
      <c r="F14" s="21" t="n">
        <v>17</v>
      </c>
      <c r="G14" s="21" t="n">
        <v>8</v>
      </c>
      <c r="H14" s="21" t="n">
        <v>5</v>
      </c>
      <c r="I14" s="21" t="n">
        <v>30</v>
      </c>
      <c r="J14" s="41" t="n">
        <v>168</v>
      </c>
      <c r="K14" s="41" t="n">
        <v>136</v>
      </c>
      <c r="L14" s="40" t="n">
        <v>11920</v>
      </c>
      <c r="M14" s="23" t="inlineStr">
        <is>
          <t>Reprise des demandes à la rentrée.</t>
        </is>
      </c>
      <c r="N14" s="42">
        <f>IF(A14="","",IFERROR(C14-D14,0))</f>
        <v/>
      </c>
      <c r="O14" s="43">
        <f>IF(A14="","",IFERROR(C14/B14,0))</f>
        <v/>
      </c>
      <c r="P14" s="43">
        <f>IF(A14="","",IFERROR(G14/F14,0))</f>
        <v/>
      </c>
      <c r="Q14" s="43">
        <f>IF(A14="","",IFERROR(K14/J14,0))</f>
        <v/>
      </c>
    </row>
    <row r="15">
      <c r="A15" s="39" t="n">
        <v>46266</v>
      </c>
      <c r="B15" s="40" t="n">
        <v>21500</v>
      </c>
      <c r="C15" s="40" t="n">
        <v>24380</v>
      </c>
      <c r="D15" s="40" t="n">
        <v>13210</v>
      </c>
      <c r="E15" s="21" t="n">
        <v>41</v>
      </c>
      <c r="F15" s="21" t="n">
        <v>21</v>
      </c>
      <c r="G15" s="21" t="n">
        <v>11</v>
      </c>
      <c r="H15" s="21" t="n">
        <v>8</v>
      </c>
      <c r="I15" s="21" t="n">
        <v>34</v>
      </c>
      <c r="J15" s="41" t="n">
        <v>184</v>
      </c>
      <c r="K15" s="41" t="n">
        <v>154</v>
      </c>
      <c r="L15" s="40" t="n">
        <v>10760</v>
      </c>
      <c r="M15" s="23" t="inlineStr">
        <is>
          <t>Mois fort grâce aux contrats de service.</t>
        </is>
      </c>
      <c r="N15" s="42">
        <f>IF(A15="","",IFERROR(C15-D15,0))</f>
        <v/>
      </c>
      <c r="O15" s="43">
        <f>IF(A15="","",IFERROR(C15/B15,0))</f>
        <v/>
      </c>
      <c r="P15" s="43">
        <f>IF(A15="","",IFERROR(G15/F15,0))</f>
        <v/>
      </c>
      <c r="Q15" s="43">
        <f>IF(A15="","",IFERROR(K15/J15,0))</f>
        <v/>
      </c>
    </row>
    <row r="16">
      <c r="A16" s="39" t="n"/>
      <c r="B16" s="40" t="n"/>
      <c r="C16" s="40" t="n"/>
      <c r="D16" s="40" t="n"/>
      <c r="E16" s="21" t="n"/>
      <c r="F16" s="21" t="n"/>
      <c r="G16" s="21" t="n"/>
      <c r="H16" s="21" t="n"/>
      <c r="I16" s="21" t="n"/>
      <c r="J16" s="41" t="n"/>
      <c r="K16" s="41" t="n"/>
      <c r="L16" s="40" t="n"/>
      <c r="M16" s="23" t="n"/>
      <c r="N16" s="42">
        <f>IF(A16="","",IFERROR(C16-D16,0))</f>
        <v/>
      </c>
      <c r="O16" s="43">
        <f>IF(A16="","",IFERROR(C16/B16,0))</f>
        <v/>
      </c>
      <c r="P16" s="43">
        <f>IF(A16="","",IFERROR(G16/F16,0))</f>
        <v/>
      </c>
      <c r="Q16" s="43">
        <f>IF(A16="","",IFERROR(K16/J16,0))</f>
        <v/>
      </c>
    </row>
    <row r="17">
      <c r="A17" s="39" t="n"/>
      <c r="B17" s="40" t="n"/>
      <c r="C17" s="40" t="n"/>
      <c r="D17" s="40" t="n"/>
      <c r="E17" s="21" t="n"/>
      <c r="F17" s="21" t="n"/>
      <c r="G17" s="21" t="n"/>
      <c r="H17" s="21" t="n"/>
      <c r="I17" s="21" t="n"/>
      <c r="J17" s="41" t="n"/>
      <c r="K17" s="41" t="n"/>
      <c r="L17" s="40" t="n"/>
      <c r="M17" s="23" t="n"/>
      <c r="N17" s="42">
        <f>IF(A17="","",IFERROR(C17-D17,0))</f>
        <v/>
      </c>
      <c r="O17" s="43">
        <f>IF(A17="","",IFERROR(C17/B17,0))</f>
        <v/>
      </c>
      <c r="P17" s="43">
        <f>IF(A17="","",IFERROR(G17/F17,0))</f>
        <v/>
      </c>
      <c r="Q17" s="43">
        <f>IF(A17="","",IFERROR(K17/J17,0))</f>
        <v/>
      </c>
    </row>
    <row r="18">
      <c r="A18" s="39" t="n"/>
      <c r="B18" s="40" t="n"/>
      <c r="C18" s="40" t="n"/>
      <c r="D18" s="40" t="n"/>
      <c r="E18" s="21" t="n"/>
      <c r="F18" s="21" t="n"/>
      <c r="G18" s="21" t="n"/>
      <c r="H18" s="21" t="n"/>
      <c r="I18" s="21" t="n"/>
      <c r="J18" s="41" t="n"/>
      <c r="K18" s="41" t="n"/>
      <c r="L18" s="40" t="n"/>
      <c r="M18" s="23" t="n"/>
      <c r="N18" s="42">
        <f>IF(A18="","",IFERROR(C18-D18,0))</f>
        <v/>
      </c>
      <c r="O18" s="43">
        <f>IF(A18="","",IFERROR(C18/B18,0))</f>
        <v/>
      </c>
      <c r="P18" s="43">
        <f>IF(A18="","",IFERROR(G18/F18,0))</f>
        <v/>
      </c>
      <c r="Q18" s="43">
        <f>IF(A18="","",IFERROR(K18/J18,0))</f>
        <v/>
      </c>
    </row>
    <row r="19">
      <c r="A19" s="39" t="n"/>
      <c r="B19" s="40" t="n"/>
      <c r="C19" s="40" t="n"/>
      <c r="D19" s="40" t="n"/>
      <c r="E19" s="21" t="n"/>
      <c r="F19" s="21" t="n"/>
      <c r="G19" s="21" t="n"/>
      <c r="H19" s="21" t="n"/>
      <c r="I19" s="21" t="n"/>
      <c r="J19" s="41" t="n"/>
      <c r="K19" s="41" t="n"/>
      <c r="L19" s="40" t="n"/>
      <c r="M19" s="23" t="n"/>
      <c r="N19" s="42">
        <f>IF(A19="","",IFERROR(C19-D19,0))</f>
        <v/>
      </c>
      <c r="O19" s="43">
        <f>IF(A19="","",IFERROR(C19/B19,0))</f>
        <v/>
      </c>
      <c r="P19" s="43">
        <f>IF(A19="","",IFERROR(G19/F19,0))</f>
        <v/>
      </c>
      <c r="Q19" s="43">
        <f>IF(A19="","",IFERROR(K19/J19,0))</f>
        <v/>
      </c>
    </row>
    <row r="20">
      <c r="A20" s="39" t="n"/>
      <c r="B20" s="40" t="n"/>
      <c r="C20" s="40" t="n"/>
      <c r="D20" s="40" t="n"/>
      <c r="E20" s="21" t="n"/>
      <c r="F20" s="21" t="n"/>
      <c r="G20" s="21" t="n"/>
      <c r="H20" s="21" t="n"/>
      <c r="I20" s="21" t="n"/>
      <c r="J20" s="41" t="n"/>
      <c r="K20" s="41" t="n"/>
      <c r="L20" s="40" t="n"/>
      <c r="M20" s="23" t="n"/>
      <c r="N20" s="42">
        <f>IF(A20="","",IFERROR(C20-D20,0))</f>
        <v/>
      </c>
      <c r="O20" s="43">
        <f>IF(A20="","",IFERROR(C20/B20,0))</f>
        <v/>
      </c>
      <c r="P20" s="43">
        <f>IF(A20="","",IFERROR(G20/F20,0))</f>
        <v/>
      </c>
      <c r="Q20" s="43">
        <f>IF(A20="","",IFERROR(K20/J20,0))</f>
        <v/>
      </c>
    </row>
    <row r="21">
      <c r="A21" s="39" t="n"/>
      <c r="B21" s="40" t="n"/>
      <c r="C21" s="40" t="n"/>
      <c r="D21" s="40" t="n"/>
      <c r="E21" s="21" t="n"/>
      <c r="F21" s="21" t="n"/>
      <c r="G21" s="21" t="n"/>
      <c r="H21" s="21" t="n"/>
      <c r="I21" s="21" t="n"/>
      <c r="J21" s="41" t="n"/>
      <c r="K21" s="41" t="n"/>
      <c r="L21" s="40" t="n"/>
      <c r="M21" s="23" t="n"/>
      <c r="N21" s="42">
        <f>IF(A21="","",IFERROR(C21-D21,0))</f>
        <v/>
      </c>
      <c r="O21" s="43">
        <f>IF(A21="","",IFERROR(C21/B21,0))</f>
        <v/>
      </c>
      <c r="P21" s="43">
        <f>IF(A21="","",IFERROR(G21/F21,0))</f>
        <v/>
      </c>
      <c r="Q21" s="43">
        <f>IF(A21="","",IFERROR(K21/J21,0))</f>
        <v/>
      </c>
    </row>
    <row r="22">
      <c r="A22" s="39" t="n"/>
      <c r="B22" s="40" t="n"/>
      <c r="C22" s="40" t="n"/>
      <c r="D22" s="40" t="n"/>
      <c r="E22" s="21" t="n"/>
      <c r="F22" s="21" t="n"/>
      <c r="G22" s="21" t="n"/>
      <c r="H22" s="21" t="n"/>
      <c r="I22" s="21" t="n"/>
      <c r="J22" s="41" t="n"/>
      <c r="K22" s="41" t="n"/>
      <c r="L22" s="40" t="n"/>
      <c r="M22" s="23" t="n"/>
      <c r="N22" s="42">
        <f>IF(A22="","",IFERROR(C22-D22,0))</f>
        <v/>
      </c>
      <c r="O22" s="43">
        <f>IF(A22="","",IFERROR(C22/B22,0))</f>
        <v/>
      </c>
      <c r="P22" s="43">
        <f>IF(A22="","",IFERROR(G22/F22,0))</f>
        <v/>
      </c>
      <c r="Q22" s="43">
        <f>IF(A22="","",IFERROR(K22/J22,0))</f>
        <v/>
      </c>
    </row>
    <row r="23">
      <c r="A23" s="39" t="n"/>
      <c r="B23" s="40" t="n"/>
      <c r="C23" s="40" t="n"/>
      <c r="D23" s="40" t="n"/>
      <c r="E23" s="21" t="n"/>
      <c r="F23" s="21" t="n"/>
      <c r="G23" s="21" t="n"/>
      <c r="H23" s="21" t="n"/>
      <c r="I23" s="21" t="n"/>
      <c r="J23" s="41" t="n"/>
      <c r="K23" s="41" t="n"/>
      <c r="L23" s="40" t="n"/>
      <c r="M23" s="23" t="n"/>
      <c r="N23" s="42">
        <f>IF(A23="","",IFERROR(C23-D23,0))</f>
        <v/>
      </c>
      <c r="O23" s="43">
        <f>IF(A23="","",IFERROR(C23/B23,0))</f>
        <v/>
      </c>
      <c r="P23" s="43">
        <f>IF(A23="","",IFERROR(G23/F23,0))</f>
        <v/>
      </c>
      <c r="Q23" s="43">
        <f>IF(A23="","",IFERROR(K23/J23,0))</f>
        <v/>
      </c>
    </row>
    <row r="24">
      <c r="A24" s="39" t="n"/>
      <c r="B24" s="40" t="n"/>
      <c r="C24" s="40" t="n"/>
      <c r="D24" s="40" t="n"/>
      <c r="E24" s="21" t="n"/>
      <c r="F24" s="21" t="n"/>
      <c r="G24" s="21" t="n"/>
      <c r="H24" s="21" t="n"/>
      <c r="I24" s="21" t="n"/>
      <c r="J24" s="41" t="n"/>
      <c r="K24" s="41" t="n"/>
      <c r="L24" s="40" t="n"/>
      <c r="M24" s="23" t="n"/>
      <c r="N24" s="42">
        <f>IF(A24="","",IFERROR(C24-D24,0))</f>
        <v/>
      </c>
      <c r="O24" s="43">
        <f>IF(A24="","",IFERROR(C24/B24,0))</f>
        <v/>
      </c>
      <c r="P24" s="43">
        <f>IF(A24="","",IFERROR(G24/F24,0))</f>
        <v/>
      </c>
      <c r="Q24" s="43">
        <f>IF(A24="","",IFERROR(K24/J24,0))</f>
        <v/>
      </c>
    </row>
    <row r="25">
      <c r="A25" s="39" t="n"/>
      <c r="B25" s="40" t="n"/>
      <c r="C25" s="40" t="n"/>
      <c r="D25" s="40" t="n"/>
      <c r="E25" s="21" t="n"/>
      <c r="F25" s="21" t="n"/>
      <c r="G25" s="21" t="n"/>
      <c r="H25" s="21" t="n"/>
      <c r="I25" s="21" t="n"/>
      <c r="J25" s="41" t="n"/>
      <c r="K25" s="41" t="n"/>
      <c r="L25" s="40" t="n"/>
      <c r="M25" s="23" t="n"/>
      <c r="N25" s="42">
        <f>IF(A25="","",IFERROR(C25-D25,0))</f>
        <v/>
      </c>
      <c r="O25" s="43">
        <f>IF(A25="","",IFERROR(C25/B25,0))</f>
        <v/>
      </c>
      <c r="P25" s="43">
        <f>IF(A25="","",IFERROR(G25/F25,0))</f>
        <v/>
      </c>
      <c r="Q25" s="43">
        <f>IF(A25="","",IFERROR(K25/J25,0))</f>
        <v/>
      </c>
    </row>
    <row r="26">
      <c r="A26" s="39" t="n"/>
      <c r="B26" s="40" t="n"/>
      <c r="C26" s="40" t="n"/>
      <c r="D26" s="40" t="n"/>
      <c r="E26" s="21" t="n"/>
      <c r="F26" s="21" t="n"/>
      <c r="G26" s="21" t="n"/>
      <c r="H26" s="21" t="n"/>
      <c r="I26" s="21" t="n"/>
      <c r="J26" s="41" t="n"/>
      <c r="K26" s="41" t="n"/>
      <c r="L26" s="40" t="n"/>
      <c r="M26" s="23" t="n"/>
      <c r="N26" s="42">
        <f>IF(A26="","",IFERROR(C26-D26,0))</f>
        <v/>
      </c>
      <c r="O26" s="43">
        <f>IF(A26="","",IFERROR(C26/B26,0))</f>
        <v/>
      </c>
      <c r="P26" s="43">
        <f>IF(A26="","",IFERROR(G26/F26,0))</f>
        <v/>
      </c>
      <c r="Q26" s="43">
        <f>IF(A26="","",IFERROR(K26/J26,0))</f>
        <v/>
      </c>
    </row>
    <row r="27">
      <c r="A27" s="39" t="n"/>
      <c r="B27" s="40" t="n"/>
      <c r="C27" s="40" t="n"/>
      <c r="D27" s="40" t="n"/>
      <c r="E27" s="21" t="n"/>
      <c r="F27" s="21" t="n"/>
      <c r="G27" s="21" t="n"/>
      <c r="H27" s="21" t="n"/>
      <c r="I27" s="21" t="n"/>
      <c r="J27" s="41" t="n"/>
      <c r="K27" s="41" t="n"/>
      <c r="L27" s="40" t="n"/>
      <c r="M27" s="23" t="n"/>
      <c r="N27" s="42">
        <f>IF(A27="","",IFERROR(C27-D27,0))</f>
        <v/>
      </c>
      <c r="O27" s="43">
        <f>IF(A27="","",IFERROR(C27/B27,0))</f>
        <v/>
      </c>
      <c r="P27" s="43">
        <f>IF(A27="","",IFERROR(G27/F27,0))</f>
        <v/>
      </c>
      <c r="Q27" s="43">
        <f>IF(A27="","",IFERROR(K27/J27,0))</f>
        <v/>
      </c>
    </row>
    <row r="28">
      <c r="A28" s="39" t="n"/>
      <c r="B28" s="40" t="n"/>
      <c r="C28" s="40" t="n"/>
      <c r="D28" s="40" t="n"/>
      <c r="E28" s="21" t="n"/>
      <c r="F28" s="21" t="n"/>
      <c r="G28" s="21" t="n"/>
      <c r="H28" s="21" t="n"/>
      <c r="I28" s="21" t="n"/>
      <c r="J28" s="41" t="n"/>
      <c r="K28" s="41" t="n"/>
      <c r="L28" s="40" t="n"/>
      <c r="M28" s="23" t="n"/>
      <c r="N28" s="42">
        <f>IF(A28="","",IFERROR(C28-D28,0))</f>
        <v/>
      </c>
      <c r="O28" s="43">
        <f>IF(A28="","",IFERROR(C28/B28,0))</f>
        <v/>
      </c>
      <c r="P28" s="43">
        <f>IF(A28="","",IFERROR(G28/F28,0))</f>
        <v/>
      </c>
      <c r="Q28" s="43">
        <f>IF(A28="","",IFERROR(K28/J28,0))</f>
        <v/>
      </c>
    </row>
    <row r="29">
      <c r="A29" s="39" t="n"/>
      <c r="B29" s="40" t="n"/>
      <c r="C29" s="40" t="n"/>
      <c r="D29" s="40" t="n"/>
      <c r="E29" s="21" t="n"/>
      <c r="F29" s="21" t="n"/>
      <c r="G29" s="21" t="n"/>
      <c r="H29" s="21" t="n"/>
      <c r="I29" s="21" t="n"/>
      <c r="J29" s="41" t="n"/>
      <c r="K29" s="41" t="n"/>
      <c r="L29" s="40" t="n"/>
      <c r="M29" s="23" t="n"/>
      <c r="N29" s="42">
        <f>IF(A29="","",IFERROR(C29-D29,0))</f>
        <v/>
      </c>
      <c r="O29" s="43">
        <f>IF(A29="","",IFERROR(C29/B29,0))</f>
        <v/>
      </c>
      <c r="P29" s="43">
        <f>IF(A29="","",IFERROR(G29/F29,0))</f>
        <v/>
      </c>
      <c r="Q29" s="43">
        <f>IF(A29="","",IFERROR(K29/J29,0))</f>
        <v/>
      </c>
    </row>
    <row r="30">
      <c r="A30" s="39" t="n"/>
      <c r="B30" s="40" t="n"/>
      <c r="C30" s="40" t="n"/>
      <c r="D30" s="40" t="n"/>
      <c r="E30" s="21" t="n"/>
      <c r="F30" s="21" t="n"/>
      <c r="G30" s="21" t="n"/>
      <c r="H30" s="21" t="n"/>
      <c r="I30" s="21" t="n"/>
      <c r="J30" s="41" t="n"/>
      <c r="K30" s="41" t="n"/>
      <c r="L30" s="40" t="n"/>
      <c r="M30" s="23" t="n"/>
      <c r="N30" s="42">
        <f>IF(A30="","",IFERROR(C30-D30,0))</f>
        <v/>
      </c>
      <c r="O30" s="43">
        <f>IF(A30="","",IFERROR(C30/B30,0))</f>
        <v/>
      </c>
      <c r="P30" s="43">
        <f>IF(A30="","",IFERROR(G30/F30,0))</f>
        <v/>
      </c>
      <c r="Q30" s="43">
        <f>IF(A30="","",IFERROR(K30/J30,0))</f>
        <v/>
      </c>
    </row>
    <row r="31">
      <c r="A31" s="39" t="n"/>
      <c r="B31" s="40" t="n"/>
      <c r="C31" s="40" t="n"/>
      <c r="D31" s="40" t="n"/>
      <c r="E31" s="21" t="n"/>
      <c r="F31" s="21" t="n"/>
      <c r="G31" s="21" t="n"/>
      <c r="H31" s="21" t="n"/>
      <c r="I31" s="21" t="n"/>
      <c r="J31" s="41" t="n"/>
      <c r="K31" s="41" t="n"/>
      <c r="L31" s="40" t="n"/>
      <c r="M31" s="23" t="n"/>
      <c r="N31" s="42">
        <f>IF(A31="","",IFERROR(C31-D31,0))</f>
        <v/>
      </c>
      <c r="O31" s="43">
        <f>IF(A31="","",IFERROR(C31/B31,0))</f>
        <v/>
      </c>
      <c r="P31" s="43">
        <f>IF(A31="","",IFERROR(G31/F31,0))</f>
        <v/>
      </c>
      <c r="Q31" s="43">
        <f>IF(A31="","",IFERROR(K31/J31,0))</f>
        <v/>
      </c>
    </row>
    <row r="32">
      <c r="A32" s="39" t="n"/>
      <c r="B32" s="40" t="n"/>
      <c r="C32" s="40" t="n"/>
      <c r="D32" s="40" t="n"/>
      <c r="E32" s="21" t="n"/>
      <c r="F32" s="21" t="n"/>
      <c r="G32" s="21" t="n"/>
      <c r="H32" s="21" t="n"/>
      <c r="I32" s="21" t="n"/>
      <c r="J32" s="41" t="n"/>
      <c r="K32" s="41" t="n"/>
      <c r="L32" s="40" t="n"/>
      <c r="M32" s="23" t="n"/>
      <c r="N32" s="42">
        <f>IF(A32="","",IFERROR(C32-D32,0))</f>
        <v/>
      </c>
      <c r="O32" s="43">
        <f>IF(A32="","",IFERROR(C32/B32,0))</f>
        <v/>
      </c>
      <c r="P32" s="43">
        <f>IF(A32="","",IFERROR(G32/F32,0))</f>
        <v/>
      </c>
      <c r="Q32" s="43">
        <f>IF(A32="","",IFERROR(K32/J32,0))</f>
        <v/>
      </c>
    </row>
    <row r="33">
      <c r="A33" s="39" t="n"/>
      <c r="B33" s="40" t="n"/>
      <c r="C33" s="40" t="n"/>
      <c r="D33" s="40" t="n"/>
      <c r="E33" s="21" t="n"/>
      <c r="F33" s="21" t="n"/>
      <c r="G33" s="21" t="n"/>
      <c r="H33" s="21" t="n"/>
      <c r="I33" s="21" t="n"/>
      <c r="J33" s="41" t="n"/>
      <c r="K33" s="41" t="n"/>
      <c r="L33" s="40" t="n"/>
      <c r="M33" s="23" t="n"/>
      <c r="N33" s="42">
        <f>IF(A33="","",IFERROR(C33-D33,0))</f>
        <v/>
      </c>
      <c r="O33" s="43">
        <f>IF(A33="","",IFERROR(C33/B33,0))</f>
        <v/>
      </c>
      <c r="P33" s="43">
        <f>IF(A33="","",IFERROR(G33/F33,0))</f>
        <v/>
      </c>
      <c r="Q33" s="43">
        <f>IF(A33="","",IFERROR(K33/J33,0))</f>
        <v/>
      </c>
    </row>
    <row r="34">
      <c r="A34" s="39" t="n"/>
      <c r="B34" s="40" t="n"/>
      <c r="C34" s="40" t="n"/>
      <c r="D34" s="40" t="n"/>
      <c r="E34" s="21" t="n"/>
      <c r="F34" s="21" t="n"/>
      <c r="G34" s="21" t="n"/>
      <c r="H34" s="21" t="n"/>
      <c r="I34" s="21" t="n"/>
      <c r="J34" s="41" t="n"/>
      <c r="K34" s="41" t="n"/>
      <c r="L34" s="40" t="n"/>
      <c r="M34" s="23" t="n"/>
      <c r="N34" s="42">
        <f>IF(A34="","",IFERROR(C34-D34,0))</f>
        <v/>
      </c>
      <c r="O34" s="43">
        <f>IF(A34="","",IFERROR(C34/B34,0))</f>
        <v/>
      </c>
      <c r="P34" s="43">
        <f>IF(A34="","",IFERROR(G34/F34,0))</f>
        <v/>
      </c>
      <c r="Q34" s="43">
        <f>IF(A34="","",IFERROR(K34/J34,0))</f>
        <v/>
      </c>
    </row>
    <row r="35">
      <c r="A35" s="39" t="n"/>
      <c r="B35" s="40" t="n"/>
      <c r="C35" s="40" t="n"/>
      <c r="D35" s="40" t="n"/>
      <c r="E35" s="21" t="n"/>
      <c r="F35" s="21" t="n"/>
      <c r="G35" s="21" t="n"/>
      <c r="H35" s="21" t="n"/>
      <c r="I35" s="21" t="n"/>
      <c r="J35" s="41" t="n"/>
      <c r="K35" s="41" t="n"/>
      <c r="L35" s="40" t="n"/>
      <c r="M35" s="23" t="n"/>
      <c r="N35" s="42">
        <f>IF(A35="","",IFERROR(C35-D35,0))</f>
        <v/>
      </c>
      <c r="O35" s="43">
        <f>IF(A35="","",IFERROR(C35/B35,0))</f>
        <v/>
      </c>
      <c r="P35" s="43">
        <f>IF(A35="","",IFERROR(G35/F35,0))</f>
        <v/>
      </c>
      <c r="Q35" s="43">
        <f>IF(A35="","",IFERROR(K35/J35,0))</f>
        <v/>
      </c>
    </row>
    <row r="36">
      <c r="A36" s="39" t="n"/>
      <c r="B36" s="40" t="n"/>
      <c r="C36" s="40" t="n"/>
      <c r="D36" s="40" t="n"/>
      <c r="E36" s="21" t="n"/>
      <c r="F36" s="21" t="n"/>
      <c r="G36" s="21" t="n"/>
      <c r="H36" s="21" t="n"/>
      <c r="I36" s="21" t="n"/>
      <c r="J36" s="41" t="n"/>
      <c r="K36" s="41" t="n"/>
      <c r="L36" s="40" t="n"/>
      <c r="M36" s="23" t="n"/>
      <c r="N36" s="42">
        <f>IF(A36="","",IFERROR(C36-D36,0))</f>
        <v/>
      </c>
      <c r="O36" s="43">
        <f>IF(A36="","",IFERROR(C36/B36,0))</f>
        <v/>
      </c>
      <c r="P36" s="43">
        <f>IF(A36="","",IFERROR(G36/F36,0))</f>
        <v/>
      </c>
      <c r="Q36" s="43">
        <f>IF(A36="","",IFERROR(K36/J36,0))</f>
        <v/>
      </c>
    </row>
    <row r="37">
      <c r="A37" s="39" t="n"/>
      <c r="B37" s="40" t="n"/>
      <c r="C37" s="40" t="n"/>
      <c r="D37" s="40" t="n"/>
      <c r="E37" s="21" t="n"/>
      <c r="F37" s="21" t="n"/>
      <c r="G37" s="21" t="n"/>
      <c r="H37" s="21" t="n"/>
      <c r="I37" s="21" t="n"/>
      <c r="J37" s="41" t="n"/>
      <c r="K37" s="41" t="n"/>
      <c r="L37" s="40" t="n"/>
      <c r="M37" s="23" t="n"/>
      <c r="N37" s="42">
        <f>IF(A37="","",IFERROR(C37-D37,0))</f>
        <v/>
      </c>
      <c r="O37" s="43">
        <f>IF(A37="","",IFERROR(C37/B37,0))</f>
        <v/>
      </c>
      <c r="P37" s="43">
        <f>IF(A37="","",IFERROR(G37/F37,0))</f>
        <v/>
      </c>
      <c r="Q37" s="43">
        <f>IF(A37="","",IFERROR(K37/J37,0))</f>
        <v/>
      </c>
    </row>
    <row r="38">
      <c r="A38" s="39" t="n"/>
      <c r="B38" s="40" t="n"/>
      <c r="C38" s="40" t="n"/>
      <c r="D38" s="40" t="n"/>
      <c r="E38" s="21" t="n"/>
      <c r="F38" s="21" t="n"/>
      <c r="G38" s="21" t="n"/>
      <c r="H38" s="21" t="n"/>
      <c r="I38" s="21" t="n"/>
      <c r="J38" s="41" t="n"/>
      <c r="K38" s="41" t="n"/>
      <c r="L38" s="40" t="n"/>
      <c r="M38" s="23" t="n"/>
      <c r="N38" s="42">
        <f>IF(A38="","",IFERROR(C38-D38,0))</f>
        <v/>
      </c>
      <c r="O38" s="43">
        <f>IF(A38="","",IFERROR(C38/B38,0))</f>
        <v/>
      </c>
      <c r="P38" s="43">
        <f>IF(A38="","",IFERROR(G38/F38,0))</f>
        <v/>
      </c>
      <c r="Q38" s="43">
        <f>IF(A38="","",IFERROR(K38/J38,0))</f>
        <v/>
      </c>
    </row>
    <row r="39">
      <c r="A39" s="39" t="n"/>
      <c r="B39" s="40" t="n"/>
      <c r="C39" s="40" t="n"/>
      <c r="D39" s="40" t="n"/>
      <c r="E39" s="21" t="n"/>
      <c r="F39" s="21" t="n"/>
      <c r="G39" s="21" t="n"/>
      <c r="H39" s="21" t="n"/>
      <c r="I39" s="21" t="n"/>
      <c r="J39" s="41" t="n"/>
      <c r="K39" s="41" t="n"/>
      <c r="L39" s="40" t="n"/>
      <c r="M39" s="23" t="n"/>
      <c r="N39" s="42">
        <f>IF(A39="","",IFERROR(C39-D39,0))</f>
        <v/>
      </c>
      <c r="O39" s="43">
        <f>IF(A39="","",IFERROR(C39/B39,0))</f>
        <v/>
      </c>
      <c r="P39" s="43">
        <f>IF(A39="","",IFERROR(G39/F39,0))</f>
        <v/>
      </c>
      <c r="Q39" s="43">
        <f>IF(A39="","",IFERROR(K39/J39,0))</f>
        <v/>
      </c>
    </row>
    <row r="40">
      <c r="A40" s="39" t="n"/>
      <c r="B40" s="40" t="n"/>
      <c r="C40" s="40" t="n"/>
      <c r="D40" s="40" t="n"/>
      <c r="E40" s="21" t="n"/>
      <c r="F40" s="21" t="n"/>
      <c r="G40" s="21" t="n"/>
      <c r="H40" s="21" t="n"/>
      <c r="I40" s="21" t="n"/>
      <c r="J40" s="41" t="n"/>
      <c r="K40" s="41" t="n"/>
      <c r="L40" s="40" t="n"/>
      <c r="M40" s="23" t="n"/>
      <c r="N40" s="42">
        <f>IF(A40="","",IFERROR(C40-D40,0))</f>
        <v/>
      </c>
      <c r="O40" s="43">
        <f>IF(A40="","",IFERROR(C40/B40,0))</f>
        <v/>
      </c>
      <c r="P40" s="43">
        <f>IF(A40="","",IFERROR(G40/F40,0))</f>
        <v/>
      </c>
      <c r="Q40" s="43">
        <f>IF(A40="","",IFERROR(K40/J40,0))</f>
        <v/>
      </c>
    </row>
    <row r="41">
      <c r="A41" s="39" t="n"/>
      <c r="B41" s="40" t="n"/>
      <c r="C41" s="40" t="n"/>
      <c r="D41" s="40" t="n"/>
      <c r="E41" s="21" t="n"/>
      <c r="F41" s="21" t="n"/>
      <c r="G41" s="21" t="n"/>
      <c r="H41" s="21" t="n"/>
      <c r="I41" s="21" t="n"/>
      <c r="J41" s="41" t="n"/>
      <c r="K41" s="41" t="n"/>
      <c r="L41" s="40" t="n"/>
      <c r="M41" s="23" t="n"/>
      <c r="N41" s="42">
        <f>IF(A41="","",IFERROR(C41-D41,0))</f>
        <v/>
      </c>
      <c r="O41" s="43">
        <f>IF(A41="","",IFERROR(C41/B41,0))</f>
        <v/>
      </c>
      <c r="P41" s="43">
        <f>IF(A41="","",IFERROR(G41/F41,0))</f>
        <v/>
      </c>
      <c r="Q41" s="43">
        <f>IF(A41="","",IFERROR(K41/J41,0))</f>
        <v/>
      </c>
    </row>
    <row r="42">
      <c r="A42" s="39" t="n"/>
      <c r="B42" s="40" t="n"/>
      <c r="C42" s="40" t="n"/>
      <c r="D42" s="40" t="n"/>
      <c r="E42" s="21" t="n"/>
      <c r="F42" s="21" t="n"/>
      <c r="G42" s="21" t="n"/>
      <c r="H42" s="21" t="n"/>
      <c r="I42" s="21" t="n"/>
      <c r="J42" s="41" t="n"/>
      <c r="K42" s="41" t="n"/>
      <c r="L42" s="40" t="n"/>
      <c r="M42" s="23" t="n"/>
      <c r="N42" s="42">
        <f>IF(A42="","",IFERROR(C42-D42,0))</f>
        <v/>
      </c>
      <c r="O42" s="43">
        <f>IF(A42="","",IFERROR(C42/B42,0))</f>
        <v/>
      </c>
      <c r="P42" s="43">
        <f>IF(A42="","",IFERROR(G42/F42,0))</f>
        <v/>
      </c>
      <c r="Q42" s="43">
        <f>IF(A42="","",IFERROR(K42/J42,0))</f>
        <v/>
      </c>
    </row>
    <row r="43">
      <c r="A43" s="39" t="n"/>
      <c r="B43" s="40" t="n"/>
      <c r="C43" s="40" t="n"/>
      <c r="D43" s="40" t="n"/>
      <c r="E43" s="21" t="n"/>
      <c r="F43" s="21" t="n"/>
      <c r="G43" s="21" t="n"/>
      <c r="H43" s="21" t="n"/>
      <c r="I43" s="21" t="n"/>
      <c r="J43" s="41" t="n"/>
      <c r="K43" s="41" t="n"/>
      <c r="L43" s="40" t="n"/>
      <c r="M43" s="23" t="n"/>
      <c r="N43" s="42">
        <f>IF(A43="","",IFERROR(C43-D43,0))</f>
        <v/>
      </c>
      <c r="O43" s="43">
        <f>IF(A43="","",IFERROR(C43/B43,0))</f>
        <v/>
      </c>
      <c r="P43" s="43">
        <f>IF(A43="","",IFERROR(G43/F43,0))</f>
        <v/>
      </c>
      <c r="Q43" s="43">
        <f>IF(A43="","",IFERROR(K43/J43,0))</f>
        <v/>
      </c>
    </row>
    <row r="44">
      <c r="A44" s="39" t="n"/>
      <c r="B44" s="40" t="n"/>
      <c r="C44" s="40" t="n"/>
      <c r="D44" s="40" t="n"/>
      <c r="E44" s="21" t="n"/>
      <c r="F44" s="21" t="n"/>
      <c r="G44" s="21" t="n"/>
      <c r="H44" s="21" t="n"/>
      <c r="I44" s="21" t="n"/>
      <c r="J44" s="41" t="n"/>
      <c r="K44" s="41" t="n"/>
      <c r="L44" s="40" t="n"/>
      <c r="M44" s="23" t="n"/>
      <c r="N44" s="42">
        <f>IF(A44="","",IFERROR(C44-D44,0))</f>
        <v/>
      </c>
      <c r="O44" s="43">
        <f>IF(A44="","",IFERROR(C44/B44,0))</f>
        <v/>
      </c>
      <c r="P44" s="43">
        <f>IF(A44="","",IFERROR(G44/F44,0))</f>
        <v/>
      </c>
      <c r="Q44" s="43">
        <f>IF(A44="","",IFERROR(K44/J44,0))</f>
        <v/>
      </c>
    </row>
    <row r="45">
      <c r="A45" s="39" t="n"/>
      <c r="B45" s="40" t="n"/>
      <c r="C45" s="40" t="n"/>
      <c r="D45" s="40" t="n"/>
      <c r="E45" s="21" t="n"/>
      <c r="F45" s="21" t="n"/>
      <c r="G45" s="21" t="n"/>
      <c r="H45" s="21" t="n"/>
      <c r="I45" s="21" t="n"/>
      <c r="J45" s="41" t="n"/>
      <c r="K45" s="41" t="n"/>
      <c r="L45" s="40" t="n"/>
      <c r="M45" s="23" t="n"/>
      <c r="N45" s="42">
        <f>IF(A45="","",IFERROR(C45-D45,0))</f>
        <v/>
      </c>
      <c r="O45" s="43">
        <f>IF(A45="","",IFERROR(C45/B45,0))</f>
        <v/>
      </c>
      <c r="P45" s="43">
        <f>IF(A45="","",IFERROR(G45/F45,0))</f>
        <v/>
      </c>
      <c r="Q45" s="43">
        <f>IF(A45="","",IFERROR(K45/J45,0))</f>
        <v/>
      </c>
    </row>
    <row r="46">
      <c r="A46" s="39" t="n"/>
      <c r="B46" s="40" t="n"/>
      <c r="C46" s="40" t="n"/>
      <c r="D46" s="40" t="n"/>
      <c r="E46" s="21" t="n"/>
      <c r="F46" s="21" t="n"/>
      <c r="G46" s="21" t="n"/>
      <c r="H46" s="21" t="n"/>
      <c r="I46" s="21" t="n"/>
      <c r="J46" s="41" t="n"/>
      <c r="K46" s="41" t="n"/>
      <c r="L46" s="40" t="n"/>
      <c r="M46" s="23" t="n"/>
      <c r="N46" s="42">
        <f>IF(A46="","",IFERROR(C46-D46,0))</f>
        <v/>
      </c>
      <c r="O46" s="43">
        <f>IF(A46="","",IFERROR(C46/B46,0))</f>
        <v/>
      </c>
      <c r="P46" s="43">
        <f>IF(A46="","",IFERROR(G46/F46,0))</f>
        <v/>
      </c>
      <c r="Q46" s="43">
        <f>IF(A46="","",IFERROR(K46/J46,0))</f>
        <v/>
      </c>
    </row>
    <row r="47">
      <c r="A47" s="39" t="n"/>
      <c r="B47" s="40" t="n"/>
      <c r="C47" s="40" t="n"/>
      <c r="D47" s="40" t="n"/>
      <c r="E47" s="21" t="n"/>
      <c r="F47" s="21" t="n"/>
      <c r="G47" s="21" t="n"/>
      <c r="H47" s="21" t="n"/>
      <c r="I47" s="21" t="n"/>
      <c r="J47" s="41" t="n"/>
      <c r="K47" s="41" t="n"/>
      <c r="L47" s="40" t="n"/>
      <c r="M47" s="23" t="n"/>
      <c r="N47" s="42">
        <f>IF(A47="","",IFERROR(C47-D47,0))</f>
        <v/>
      </c>
      <c r="O47" s="43">
        <f>IF(A47="","",IFERROR(C47/B47,0))</f>
        <v/>
      </c>
      <c r="P47" s="43">
        <f>IF(A47="","",IFERROR(G47/F47,0))</f>
        <v/>
      </c>
      <c r="Q47" s="43">
        <f>IF(A47="","",IFERROR(K47/J47,0))</f>
        <v/>
      </c>
    </row>
    <row r="48">
      <c r="A48" s="39" t="n"/>
      <c r="B48" s="40" t="n"/>
      <c r="C48" s="40" t="n"/>
      <c r="D48" s="40" t="n"/>
      <c r="E48" s="21" t="n"/>
      <c r="F48" s="21" t="n"/>
      <c r="G48" s="21" t="n"/>
      <c r="H48" s="21" t="n"/>
      <c r="I48" s="21" t="n"/>
      <c r="J48" s="41" t="n"/>
      <c r="K48" s="41" t="n"/>
      <c r="L48" s="40" t="n"/>
      <c r="M48" s="23" t="n"/>
      <c r="N48" s="42">
        <f>IF(A48="","",IFERROR(C48-D48,0))</f>
        <v/>
      </c>
      <c r="O48" s="43">
        <f>IF(A48="","",IFERROR(C48/B48,0))</f>
        <v/>
      </c>
      <c r="P48" s="43">
        <f>IF(A48="","",IFERROR(G48/F48,0))</f>
        <v/>
      </c>
      <c r="Q48" s="43">
        <f>IF(A48="","",IFERROR(K48/J48,0))</f>
        <v/>
      </c>
    </row>
    <row r="49">
      <c r="A49" s="39" t="n"/>
      <c r="B49" s="40" t="n"/>
      <c r="C49" s="40" t="n"/>
      <c r="D49" s="40" t="n"/>
      <c r="E49" s="21" t="n"/>
      <c r="F49" s="21" t="n"/>
      <c r="G49" s="21" t="n"/>
      <c r="H49" s="21" t="n"/>
      <c r="I49" s="21" t="n"/>
      <c r="J49" s="41" t="n"/>
      <c r="K49" s="41" t="n"/>
      <c r="L49" s="40" t="n"/>
      <c r="M49" s="23" t="n"/>
      <c r="N49" s="42">
        <f>IF(A49="","",IFERROR(C49-D49,0))</f>
        <v/>
      </c>
      <c r="O49" s="43">
        <f>IF(A49="","",IFERROR(C49/B49,0))</f>
        <v/>
      </c>
      <c r="P49" s="43">
        <f>IF(A49="","",IFERROR(G49/F49,0))</f>
        <v/>
      </c>
      <c r="Q49" s="43">
        <f>IF(A49="","",IFERROR(K49/J49,0))</f>
        <v/>
      </c>
    </row>
    <row r="50">
      <c r="A50" s="39" t="n"/>
      <c r="B50" s="40" t="n"/>
      <c r="C50" s="40" t="n"/>
      <c r="D50" s="40" t="n"/>
      <c r="E50" s="21" t="n"/>
      <c r="F50" s="21" t="n"/>
      <c r="G50" s="21" t="n"/>
      <c r="H50" s="21" t="n"/>
      <c r="I50" s="21" t="n"/>
      <c r="J50" s="41" t="n"/>
      <c r="K50" s="41" t="n"/>
      <c r="L50" s="40" t="n"/>
      <c r="M50" s="23" t="n"/>
      <c r="N50" s="42">
        <f>IF(A50="","",IFERROR(C50-D50,0))</f>
        <v/>
      </c>
      <c r="O50" s="43">
        <f>IF(A50="","",IFERROR(C50/B50,0))</f>
        <v/>
      </c>
      <c r="P50" s="43">
        <f>IF(A50="","",IFERROR(G50/F50,0))</f>
        <v/>
      </c>
      <c r="Q50" s="43">
        <f>IF(A50="","",IFERROR(K50/J50,0))</f>
        <v/>
      </c>
    </row>
    <row r="51">
      <c r="A51" s="39" t="n"/>
      <c r="B51" s="40" t="n"/>
      <c r="C51" s="40" t="n"/>
      <c r="D51" s="40" t="n"/>
      <c r="E51" s="21" t="n"/>
      <c r="F51" s="21" t="n"/>
      <c r="G51" s="21" t="n"/>
      <c r="H51" s="21" t="n"/>
      <c r="I51" s="21" t="n"/>
      <c r="J51" s="41" t="n"/>
      <c r="K51" s="41" t="n"/>
      <c r="L51" s="40" t="n"/>
      <c r="M51" s="23" t="n"/>
      <c r="N51" s="42">
        <f>IF(A51="","",IFERROR(C51-D51,0))</f>
        <v/>
      </c>
      <c r="O51" s="43">
        <f>IF(A51="","",IFERROR(C51/B51,0))</f>
        <v/>
      </c>
      <c r="P51" s="43">
        <f>IF(A51="","",IFERROR(G51/F51,0))</f>
        <v/>
      </c>
      <c r="Q51" s="43">
        <f>IF(A51="","",IFERROR(K51/J51,0))</f>
        <v/>
      </c>
    </row>
    <row r="52">
      <c r="A52" s="39" t="n"/>
      <c r="B52" s="40" t="n"/>
      <c r="C52" s="40" t="n"/>
      <c r="D52" s="40" t="n"/>
      <c r="E52" s="21" t="n"/>
      <c r="F52" s="21" t="n"/>
      <c r="G52" s="21" t="n"/>
      <c r="H52" s="21" t="n"/>
      <c r="I52" s="21" t="n"/>
      <c r="J52" s="41" t="n"/>
      <c r="K52" s="41" t="n"/>
      <c r="L52" s="40" t="n"/>
      <c r="M52" s="23" t="n"/>
      <c r="N52" s="42">
        <f>IF(A52="","",IFERROR(C52-D52,0))</f>
        <v/>
      </c>
      <c r="O52" s="43">
        <f>IF(A52="","",IFERROR(C52/B52,0))</f>
        <v/>
      </c>
      <c r="P52" s="43">
        <f>IF(A52="","",IFERROR(G52/F52,0))</f>
        <v/>
      </c>
      <c r="Q52" s="43">
        <f>IF(A52="","",IFERROR(K52/J52,0))</f>
        <v/>
      </c>
    </row>
    <row r="53">
      <c r="A53" s="39" t="n"/>
      <c r="B53" s="40" t="n"/>
      <c r="C53" s="40" t="n"/>
      <c r="D53" s="40" t="n"/>
      <c r="E53" s="21" t="n"/>
      <c r="F53" s="21" t="n"/>
      <c r="G53" s="21" t="n"/>
      <c r="H53" s="21" t="n"/>
      <c r="I53" s="21" t="n"/>
      <c r="J53" s="41" t="n"/>
      <c r="K53" s="41" t="n"/>
      <c r="L53" s="40" t="n"/>
      <c r="M53" s="23" t="n"/>
      <c r="N53" s="42">
        <f>IF(A53="","",IFERROR(C53-D53,0))</f>
        <v/>
      </c>
      <c r="O53" s="43">
        <f>IF(A53="","",IFERROR(C53/B53,0))</f>
        <v/>
      </c>
      <c r="P53" s="43">
        <f>IF(A53="","",IFERROR(G53/F53,0))</f>
        <v/>
      </c>
      <c r="Q53" s="43">
        <f>IF(A53="","",IFERROR(K53/J53,0))</f>
        <v/>
      </c>
    </row>
    <row r="54">
      <c r="A54" s="39" t="n"/>
      <c r="B54" s="40" t="n"/>
      <c r="C54" s="40" t="n"/>
      <c r="D54" s="40" t="n"/>
      <c r="E54" s="21" t="n"/>
      <c r="F54" s="21" t="n"/>
      <c r="G54" s="21" t="n"/>
      <c r="H54" s="21" t="n"/>
      <c r="I54" s="21" t="n"/>
      <c r="J54" s="41" t="n"/>
      <c r="K54" s="41" t="n"/>
      <c r="L54" s="40" t="n"/>
      <c r="M54" s="23" t="n"/>
      <c r="N54" s="42">
        <f>IF(A54="","",IFERROR(C54-D54,0))</f>
        <v/>
      </c>
      <c r="O54" s="43">
        <f>IF(A54="","",IFERROR(C54/B54,0))</f>
        <v/>
      </c>
      <c r="P54" s="43">
        <f>IF(A54="","",IFERROR(G54/F54,0))</f>
        <v/>
      </c>
      <c r="Q54" s="43">
        <f>IF(A54="","",IFERROR(K54/J54,0))</f>
        <v/>
      </c>
    </row>
    <row r="55">
      <c r="A55" s="39" t="n"/>
      <c r="B55" s="40" t="n"/>
      <c r="C55" s="40" t="n"/>
      <c r="D55" s="40" t="n"/>
      <c r="E55" s="21" t="n"/>
      <c r="F55" s="21" t="n"/>
      <c r="G55" s="21" t="n"/>
      <c r="H55" s="21" t="n"/>
      <c r="I55" s="21" t="n"/>
      <c r="J55" s="41" t="n"/>
      <c r="K55" s="41" t="n"/>
      <c r="L55" s="40" t="n"/>
      <c r="M55" s="23" t="n"/>
      <c r="N55" s="42">
        <f>IF(A55="","",IFERROR(C55-D55,0))</f>
        <v/>
      </c>
      <c r="O55" s="43">
        <f>IF(A55="","",IFERROR(C55/B55,0))</f>
        <v/>
      </c>
      <c r="P55" s="43">
        <f>IF(A55="","",IFERROR(G55/F55,0))</f>
        <v/>
      </c>
      <c r="Q55" s="43">
        <f>IF(A55="","",IFERROR(K55/J55,0))</f>
        <v/>
      </c>
    </row>
    <row r="56">
      <c r="A56" s="39" t="n"/>
      <c r="B56" s="40" t="n"/>
      <c r="C56" s="40" t="n"/>
      <c r="D56" s="40" t="n"/>
      <c r="E56" s="21" t="n"/>
      <c r="F56" s="21" t="n"/>
      <c r="G56" s="21" t="n"/>
      <c r="H56" s="21" t="n"/>
      <c r="I56" s="21" t="n"/>
      <c r="J56" s="41" t="n"/>
      <c r="K56" s="41" t="n"/>
      <c r="L56" s="40" t="n"/>
      <c r="M56" s="23" t="n"/>
      <c r="N56" s="42">
        <f>IF(A56="","",IFERROR(C56-D56,0))</f>
        <v/>
      </c>
      <c r="O56" s="43">
        <f>IF(A56="","",IFERROR(C56/B56,0))</f>
        <v/>
      </c>
      <c r="P56" s="43">
        <f>IF(A56="","",IFERROR(G56/F56,0))</f>
        <v/>
      </c>
      <c r="Q56" s="43">
        <f>IF(A56="","",IFERROR(K56/J56,0))</f>
        <v/>
      </c>
    </row>
    <row r="57">
      <c r="A57" s="39" t="n"/>
      <c r="B57" s="40" t="n"/>
      <c r="C57" s="40" t="n"/>
      <c r="D57" s="40" t="n"/>
      <c r="E57" s="21" t="n"/>
      <c r="F57" s="21" t="n"/>
      <c r="G57" s="21" t="n"/>
      <c r="H57" s="21" t="n"/>
      <c r="I57" s="21" t="n"/>
      <c r="J57" s="41" t="n"/>
      <c r="K57" s="41" t="n"/>
      <c r="L57" s="40" t="n"/>
      <c r="M57" s="23" t="n"/>
      <c r="N57" s="42">
        <f>IF(A57="","",IFERROR(C57-D57,0))</f>
        <v/>
      </c>
      <c r="O57" s="43">
        <f>IF(A57="","",IFERROR(C57/B57,0))</f>
        <v/>
      </c>
      <c r="P57" s="43">
        <f>IF(A57="","",IFERROR(G57/F57,0))</f>
        <v/>
      </c>
      <c r="Q57" s="43">
        <f>IF(A57="","",IFERROR(K57/J57,0))</f>
        <v/>
      </c>
    </row>
    <row r="58">
      <c r="A58" s="39" t="n"/>
      <c r="B58" s="40" t="n"/>
      <c r="C58" s="40" t="n"/>
      <c r="D58" s="40" t="n"/>
      <c r="E58" s="21" t="n"/>
      <c r="F58" s="21" t="n"/>
      <c r="G58" s="21" t="n"/>
      <c r="H58" s="21" t="n"/>
      <c r="I58" s="21" t="n"/>
      <c r="J58" s="41" t="n"/>
      <c r="K58" s="41" t="n"/>
      <c r="L58" s="40" t="n"/>
      <c r="M58" s="23" t="n"/>
      <c r="N58" s="42">
        <f>IF(A58="","",IFERROR(C58-D58,0))</f>
        <v/>
      </c>
      <c r="O58" s="43">
        <f>IF(A58="","",IFERROR(C58/B58,0))</f>
        <v/>
      </c>
      <c r="P58" s="43">
        <f>IF(A58="","",IFERROR(G58/F58,0))</f>
        <v/>
      </c>
      <c r="Q58" s="43">
        <f>IF(A58="","",IFERROR(K58/J58,0))</f>
        <v/>
      </c>
    </row>
    <row r="59">
      <c r="A59" s="39" t="n"/>
      <c r="B59" s="40" t="n"/>
      <c r="C59" s="40" t="n"/>
      <c r="D59" s="40" t="n"/>
      <c r="E59" s="21" t="n"/>
      <c r="F59" s="21" t="n"/>
      <c r="G59" s="21" t="n"/>
      <c r="H59" s="21" t="n"/>
      <c r="I59" s="21" t="n"/>
      <c r="J59" s="41" t="n"/>
      <c r="K59" s="41" t="n"/>
      <c r="L59" s="40" t="n"/>
      <c r="M59" s="23" t="n"/>
      <c r="N59" s="42">
        <f>IF(A59="","",IFERROR(C59-D59,0))</f>
        <v/>
      </c>
      <c r="O59" s="43">
        <f>IF(A59="","",IFERROR(C59/B59,0))</f>
        <v/>
      </c>
      <c r="P59" s="43">
        <f>IF(A59="","",IFERROR(G59/F59,0))</f>
        <v/>
      </c>
      <c r="Q59" s="43">
        <f>IF(A59="","",IFERROR(K59/J59,0))</f>
        <v/>
      </c>
    </row>
    <row r="60">
      <c r="A60" s="39" t="n"/>
      <c r="B60" s="40" t="n"/>
      <c r="C60" s="40" t="n"/>
      <c r="D60" s="40" t="n"/>
      <c r="E60" s="21" t="n"/>
      <c r="F60" s="21" t="n"/>
      <c r="G60" s="21" t="n"/>
      <c r="H60" s="21" t="n"/>
      <c r="I60" s="21" t="n"/>
      <c r="J60" s="41" t="n"/>
      <c r="K60" s="41" t="n"/>
      <c r="L60" s="40" t="n"/>
      <c r="M60" s="23" t="n"/>
      <c r="N60" s="42">
        <f>IF(A60="","",IFERROR(C60-D60,0))</f>
        <v/>
      </c>
      <c r="O60" s="43">
        <f>IF(A60="","",IFERROR(C60/B60,0))</f>
        <v/>
      </c>
      <c r="P60" s="43">
        <f>IF(A60="","",IFERROR(G60/F60,0))</f>
        <v/>
      </c>
      <c r="Q60" s="43">
        <f>IF(A60="","",IFERROR(K60/J60,0))</f>
        <v/>
      </c>
    </row>
    <row r="61">
      <c r="A61" s="39" t="n"/>
      <c r="B61" s="40" t="n"/>
      <c r="C61" s="40" t="n"/>
      <c r="D61" s="40" t="n"/>
      <c r="E61" s="21" t="n"/>
      <c r="F61" s="21" t="n"/>
      <c r="G61" s="21" t="n"/>
      <c r="H61" s="21" t="n"/>
      <c r="I61" s="21" t="n"/>
      <c r="J61" s="41" t="n"/>
      <c r="K61" s="41" t="n"/>
      <c r="L61" s="40" t="n"/>
      <c r="M61" s="23" t="n"/>
      <c r="N61" s="42">
        <f>IF(A61="","",IFERROR(C61-D61,0))</f>
        <v/>
      </c>
      <c r="O61" s="43">
        <f>IF(A61="","",IFERROR(C61/B61,0))</f>
        <v/>
      </c>
      <c r="P61" s="43">
        <f>IF(A61="","",IFERROR(G61/F61,0))</f>
        <v/>
      </c>
      <c r="Q61" s="43">
        <f>IF(A61="","",IFERROR(K61/J61,0))</f>
        <v/>
      </c>
    </row>
    <row r="62">
      <c r="A62" s="39" t="n"/>
      <c r="B62" s="40" t="n"/>
      <c r="C62" s="40" t="n"/>
      <c r="D62" s="40" t="n"/>
      <c r="E62" s="21" t="n"/>
      <c r="F62" s="21" t="n"/>
      <c r="G62" s="21" t="n"/>
      <c r="H62" s="21" t="n"/>
      <c r="I62" s="21" t="n"/>
      <c r="J62" s="41" t="n"/>
      <c r="K62" s="41" t="n"/>
      <c r="L62" s="40" t="n"/>
      <c r="M62" s="23" t="n"/>
      <c r="N62" s="42">
        <f>IF(A62="","",IFERROR(C62-D62,0))</f>
        <v/>
      </c>
      <c r="O62" s="43">
        <f>IF(A62="","",IFERROR(C62/B62,0))</f>
        <v/>
      </c>
      <c r="P62" s="43">
        <f>IF(A62="","",IFERROR(G62/F62,0))</f>
        <v/>
      </c>
      <c r="Q62" s="43">
        <f>IF(A62="","",IFERROR(K62/J62,0))</f>
        <v/>
      </c>
    </row>
    <row r="63">
      <c r="A63" s="39" t="n"/>
      <c r="B63" s="40" t="n"/>
      <c r="C63" s="40" t="n"/>
      <c r="D63" s="40" t="n"/>
      <c r="E63" s="21" t="n"/>
      <c r="F63" s="21" t="n"/>
      <c r="G63" s="21" t="n"/>
      <c r="H63" s="21" t="n"/>
      <c r="I63" s="21" t="n"/>
      <c r="J63" s="41" t="n"/>
      <c r="K63" s="41" t="n"/>
      <c r="L63" s="40" t="n"/>
      <c r="M63" s="23" t="n"/>
      <c r="N63" s="42">
        <f>IF(A63="","",IFERROR(C63-D63,0))</f>
        <v/>
      </c>
      <c r="O63" s="43">
        <f>IF(A63="","",IFERROR(C63/B63,0))</f>
        <v/>
      </c>
      <c r="P63" s="43">
        <f>IF(A63="","",IFERROR(G63/F63,0))</f>
        <v/>
      </c>
      <c r="Q63" s="43">
        <f>IF(A63="","",IFERROR(K63/J63,0))</f>
        <v/>
      </c>
    </row>
    <row r="64">
      <c r="A64" s="39" t="n"/>
      <c r="B64" s="40" t="n"/>
      <c r="C64" s="40" t="n"/>
      <c r="D64" s="40" t="n"/>
      <c r="E64" s="21" t="n"/>
      <c r="F64" s="21" t="n"/>
      <c r="G64" s="21" t="n"/>
      <c r="H64" s="21" t="n"/>
      <c r="I64" s="21" t="n"/>
      <c r="J64" s="41" t="n"/>
      <c r="K64" s="41" t="n"/>
      <c r="L64" s="40" t="n"/>
      <c r="M64" s="23" t="n"/>
      <c r="N64" s="42">
        <f>IF(A64="","",IFERROR(C64-D64,0))</f>
        <v/>
      </c>
      <c r="O64" s="43">
        <f>IF(A64="","",IFERROR(C64/B64,0))</f>
        <v/>
      </c>
      <c r="P64" s="43">
        <f>IF(A64="","",IFERROR(G64/F64,0))</f>
        <v/>
      </c>
      <c r="Q64" s="43">
        <f>IF(A64="","",IFERROR(K64/J64,0))</f>
        <v/>
      </c>
    </row>
    <row r="65">
      <c r="A65" s="39" t="n"/>
      <c r="B65" s="40" t="n"/>
      <c r="C65" s="40" t="n"/>
      <c r="D65" s="40" t="n"/>
      <c r="E65" s="21" t="n"/>
      <c r="F65" s="21" t="n"/>
      <c r="G65" s="21" t="n"/>
      <c r="H65" s="21" t="n"/>
      <c r="I65" s="21" t="n"/>
      <c r="J65" s="41" t="n"/>
      <c r="K65" s="41" t="n"/>
      <c r="L65" s="40" t="n"/>
      <c r="M65" s="23" t="n"/>
      <c r="N65" s="42">
        <f>IF(A65="","",IFERROR(C65-D65,0))</f>
        <v/>
      </c>
      <c r="O65" s="43">
        <f>IF(A65="","",IFERROR(C65/B65,0))</f>
        <v/>
      </c>
      <c r="P65" s="43">
        <f>IF(A65="","",IFERROR(G65/F65,0))</f>
        <v/>
      </c>
      <c r="Q65" s="43">
        <f>IF(A65="","",IFERROR(K65/J65,0))</f>
        <v/>
      </c>
    </row>
    <row r="66">
      <c r="A66" s="39" t="n"/>
      <c r="B66" s="40" t="n"/>
      <c r="C66" s="40" t="n"/>
      <c r="D66" s="40" t="n"/>
      <c r="E66" s="21" t="n"/>
      <c r="F66" s="21" t="n"/>
      <c r="G66" s="21" t="n"/>
      <c r="H66" s="21" t="n"/>
      <c r="I66" s="21" t="n"/>
      <c r="J66" s="41" t="n"/>
      <c r="K66" s="41" t="n"/>
      <c r="L66" s="40" t="n"/>
      <c r="M66" s="23" t="n"/>
      <c r="N66" s="42">
        <f>IF(A66="","",IFERROR(C66-D66,0))</f>
        <v/>
      </c>
      <c r="O66" s="43">
        <f>IF(A66="","",IFERROR(C66/B66,0))</f>
        <v/>
      </c>
      <c r="P66" s="43">
        <f>IF(A66="","",IFERROR(G66/F66,0))</f>
        <v/>
      </c>
      <c r="Q66" s="43">
        <f>IF(A66="","",IFERROR(K66/J66,0))</f>
        <v/>
      </c>
    </row>
    <row r="67">
      <c r="A67" s="39" t="n"/>
      <c r="B67" s="40" t="n"/>
      <c r="C67" s="40" t="n"/>
      <c r="D67" s="40" t="n"/>
      <c r="E67" s="21" t="n"/>
      <c r="F67" s="21" t="n"/>
      <c r="G67" s="21" t="n"/>
      <c r="H67" s="21" t="n"/>
      <c r="I67" s="21" t="n"/>
      <c r="J67" s="41" t="n"/>
      <c r="K67" s="41" t="n"/>
      <c r="L67" s="40" t="n"/>
      <c r="M67" s="23" t="n"/>
      <c r="N67" s="42">
        <f>IF(A67="","",IFERROR(C67-D67,0))</f>
        <v/>
      </c>
      <c r="O67" s="43">
        <f>IF(A67="","",IFERROR(C67/B67,0))</f>
        <v/>
      </c>
      <c r="P67" s="43">
        <f>IF(A67="","",IFERROR(G67/F67,0))</f>
        <v/>
      </c>
      <c r="Q67" s="43">
        <f>IF(A67="","",IFERROR(K67/J67,0))</f>
        <v/>
      </c>
    </row>
    <row r="68">
      <c r="A68" s="39" t="n"/>
      <c r="B68" s="40" t="n"/>
      <c r="C68" s="40" t="n"/>
      <c r="D68" s="40" t="n"/>
      <c r="E68" s="21" t="n"/>
      <c r="F68" s="21" t="n"/>
      <c r="G68" s="21" t="n"/>
      <c r="H68" s="21" t="n"/>
      <c r="I68" s="21" t="n"/>
      <c r="J68" s="41" t="n"/>
      <c r="K68" s="41" t="n"/>
      <c r="L68" s="40" t="n"/>
      <c r="M68" s="23" t="n"/>
      <c r="N68" s="42">
        <f>IF(A68="","",IFERROR(C68-D68,0))</f>
        <v/>
      </c>
      <c r="O68" s="43">
        <f>IF(A68="","",IFERROR(C68/B68,0))</f>
        <v/>
      </c>
      <c r="P68" s="43">
        <f>IF(A68="","",IFERROR(G68/F68,0))</f>
        <v/>
      </c>
      <c r="Q68" s="43">
        <f>IF(A68="","",IFERROR(K68/J68,0))</f>
        <v/>
      </c>
    </row>
    <row r="69">
      <c r="A69" s="39" t="n"/>
      <c r="B69" s="40" t="n"/>
      <c r="C69" s="40" t="n"/>
      <c r="D69" s="40" t="n"/>
      <c r="E69" s="21" t="n"/>
      <c r="F69" s="21" t="n"/>
      <c r="G69" s="21" t="n"/>
      <c r="H69" s="21" t="n"/>
      <c r="I69" s="21" t="n"/>
      <c r="J69" s="41" t="n"/>
      <c r="K69" s="41" t="n"/>
      <c r="L69" s="40" t="n"/>
      <c r="M69" s="23" t="n"/>
      <c r="N69" s="42">
        <f>IF(A69="","",IFERROR(C69-D69,0))</f>
        <v/>
      </c>
      <c r="O69" s="43">
        <f>IF(A69="","",IFERROR(C69/B69,0))</f>
        <v/>
      </c>
      <c r="P69" s="43">
        <f>IF(A69="","",IFERROR(G69/F69,0))</f>
        <v/>
      </c>
      <c r="Q69" s="43">
        <f>IF(A69="","",IFERROR(K69/J69,0))</f>
        <v/>
      </c>
    </row>
    <row r="70">
      <c r="A70" s="39" t="n"/>
      <c r="B70" s="40" t="n"/>
      <c r="C70" s="40" t="n"/>
      <c r="D70" s="40" t="n"/>
      <c r="E70" s="21" t="n"/>
      <c r="F70" s="21" t="n"/>
      <c r="G70" s="21" t="n"/>
      <c r="H70" s="21" t="n"/>
      <c r="I70" s="21" t="n"/>
      <c r="J70" s="41" t="n"/>
      <c r="K70" s="41" t="n"/>
      <c r="L70" s="40" t="n"/>
      <c r="M70" s="23" t="n"/>
      <c r="N70" s="42">
        <f>IF(A70="","",IFERROR(C70-D70,0))</f>
        <v/>
      </c>
      <c r="O70" s="43">
        <f>IF(A70="","",IFERROR(C70/B70,0))</f>
        <v/>
      </c>
      <c r="P70" s="43">
        <f>IF(A70="","",IFERROR(G70/F70,0))</f>
        <v/>
      </c>
      <c r="Q70" s="43">
        <f>IF(A70="","",IFERROR(K70/J70,0))</f>
        <v/>
      </c>
    </row>
    <row r="71">
      <c r="A71" s="39" t="n"/>
      <c r="B71" s="40" t="n"/>
      <c r="C71" s="40" t="n"/>
      <c r="D71" s="40" t="n"/>
      <c r="E71" s="21" t="n"/>
      <c r="F71" s="21" t="n"/>
      <c r="G71" s="21" t="n"/>
      <c r="H71" s="21" t="n"/>
      <c r="I71" s="21" t="n"/>
      <c r="J71" s="41" t="n"/>
      <c r="K71" s="41" t="n"/>
      <c r="L71" s="40" t="n"/>
      <c r="M71" s="23" t="n"/>
      <c r="N71" s="42">
        <f>IF(A71="","",IFERROR(C71-D71,0))</f>
        <v/>
      </c>
      <c r="O71" s="43">
        <f>IF(A71="","",IFERROR(C71/B71,0))</f>
        <v/>
      </c>
      <c r="P71" s="43">
        <f>IF(A71="","",IFERROR(G71/F71,0))</f>
        <v/>
      </c>
      <c r="Q71" s="43">
        <f>IF(A71="","",IFERROR(K71/J71,0))</f>
        <v/>
      </c>
    </row>
    <row r="72">
      <c r="A72" s="39" t="n"/>
      <c r="B72" s="40" t="n"/>
      <c r="C72" s="40" t="n"/>
      <c r="D72" s="40" t="n"/>
      <c r="E72" s="21" t="n"/>
      <c r="F72" s="21" t="n"/>
      <c r="G72" s="21" t="n"/>
      <c r="H72" s="21" t="n"/>
      <c r="I72" s="21" t="n"/>
      <c r="J72" s="41" t="n"/>
      <c r="K72" s="41" t="n"/>
      <c r="L72" s="40" t="n"/>
      <c r="M72" s="23" t="n"/>
      <c r="N72" s="42">
        <f>IF(A72="","",IFERROR(C72-D72,0))</f>
        <v/>
      </c>
      <c r="O72" s="43">
        <f>IF(A72="","",IFERROR(C72/B72,0))</f>
        <v/>
      </c>
      <c r="P72" s="43">
        <f>IF(A72="","",IFERROR(G72/F72,0))</f>
        <v/>
      </c>
      <c r="Q72" s="43">
        <f>IF(A72="","",IFERROR(K72/J72,0))</f>
        <v/>
      </c>
    </row>
    <row r="73">
      <c r="A73" s="39" t="n"/>
      <c r="B73" s="40" t="n"/>
      <c r="C73" s="40" t="n"/>
      <c r="D73" s="40" t="n"/>
      <c r="E73" s="21" t="n"/>
      <c r="F73" s="21" t="n"/>
      <c r="G73" s="21" t="n"/>
      <c r="H73" s="21" t="n"/>
      <c r="I73" s="21" t="n"/>
      <c r="J73" s="41" t="n"/>
      <c r="K73" s="41" t="n"/>
      <c r="L73" s="40" t="n"/>
      <c r="M73" s="23" t="n"/>
      <c r="N73" s="42">
        <f>IF(A73="","",IFERROR(C73-D73,0))</f>
        <v/>
      </c>
      <c r="O73" s="43">
        <f>IF(A73="","",IFERROR(C73/B73,0))</f>
        <v/>
      </c>
      <c r="P73" s="43">
        <f>IF(A73="","",IFERROR(G73/F73,0))</f>
        <v/>
      </c>
      <c r="Q73" s="43">
        <f>IF(A73="","",IFERROR(K73/J73,0))</f>
        <v/>
      </c>
    </row>
    <row r="74">
      <c r="A74" s="39" t="n"/>
      <c r="B74" s="40" t="n"/>
      <c r="C74" s="40" t="n"/>
      <c r="D74" s="40" t="n"/>
      <c r="E74" s="21" t="n"/>
      <c r="F74" s="21" t="n"/>
      <c r="G74" s="21" t="n"/>
      <c r="H74" s="21" t="n"/>
      <c r="I74" s="21" t="n"/>
      <c r="J74" s="41" t="n"/>
      <c r="K74" s="41" t="n"/>
      <c r="L74" s="40" t="n"/>
      <c r="M74" s="23" t="n"/>
      <c r="N74" s="42">
        <f>IF(A74="","",IFERROR(C74-D74,0))</f>
        <v/>
      </c>
      <c r="O74" s="43">
        <f>IF(A74="","",IFERROR(C74/B74,0))</f>
        <v/>
      </c>
      <c r="P74" s="43">
        <f>IF(A74="","",IFERROR(G74/F74,0))</f>
        <v/>
      </c>
      <c r="Q74" s="43">
        <f>IF(A74="","",IFERROR(K74/J74,0))</f>
        <v/>
      </c>
    </row>
    <row r="75">
      <c r="A75" s="39" t="n"/>
      <c r="B75" s="40" t="n"/>
      <c r="C75" s="40" t="n"/>
      <c r="D75" s="40" t="n"/>
      <c r="E75" s="21" t="n"/>
      <c r="F75" s="21" t="n"/>
      <c r="G75" s="21" t="n"/>
      <c r="H75" s="21" t="n"/>
      <c r="I75" s="21" t="n"/>
      <c r="J75" s="41" t="n"/>
      <c r="K75" s="41" t="n"/>
      <c r="L75" s="40" t="n"/>
      <c r="M75" s="23" t="n"/>
      <c r="N75" s="42">
        <f>IF(A75="","",IFERROR(C75-D75,0))</f>
        <v/>
      </c>
      <c r="O75" s="43">
        <f>IF(A75="","",IFERROR(C75/B75,0))</f>
        <v/>
      </c>
      <c r="P75" s="43">
        <f>IF(A75="","",IFERROR(G75/F75,0))</f>
        <v/>
      </c>
      <c r="Q75" s="43">
        <f>IF(A75="","",IFERROR(K75/J75,0))</f>
        <v/>
      </c>
    </row>
    <row r="76">
      <c r="A76" s="39" t="n"/>
      <c r="B76" s="40" t="n"/>
      <c r="C76" s="40" t="n"/>
      <c r="D76" s="40" t="n"/>
      <c r="E76" s="21" t="n"/>
      <c r="F76" s="21" t="n"/>
      <c r="G76" s="21" t="n"/>
      <c r="H76" s="21" t="n"/>
      <c r="I76" s="21" t="n"/>
      <c r="J76" s="41" t="n"/>
      <c r="K76" s="41" t="n"/>
      <c r="L76" s="40" t="n"/>
      <c r="M76" s="23" t="n"/>
      <c r="N76" s="42">
        <f>IF(A76="","",IFERROR(C76-D76,0))</f>
        <v/>
      </c>
      <c r="O76" s="43">
        <f>IF(A76="","",IFERROR(C76/B76,0))</f>
        <v/>
      </c>
      <c r="P76" s="43">
        <f>IF(A76="","",IFERROR(G76/F76,0))</f>
        <v/>
      </c>
      <c r="Q76" s="43">
        <f>IF(A76="","",IFERROR(K76/J76,0))</f>
        <v/>
      </c>
    </row>
    <row r="77">
      <c r="A77" s="39" t="n"/>
      <c r="B77" s="40" t="n"/>
      <c r="C77" s="40" t="n"/>
      <c r="D77" s="40" t="n"/>
      <c r="E77" s="21" t="n"/>
      <c r="F77" s="21" t="n"/>
      <c r="G77" s="21" t="n"/>
      <c r="H77" s="21" t="n"/>
      <c r="I77" s="21" t="n"/>
      <c r="J77" s="41" t="n"/>
      <c r="K77" s="41" t="n"/>
      <c r="L77" s="40" t="n"/>
      <c r="M77" s="23" t="n"/>
      <c r="N77" s="42">
        <f>IF(A77="","",IFERROR(C77-D77,0))</f>
        <v/>
      </c>
      <c r="O77" s="43">
        <f>IF(A77="","",IFERROR(C77/B77,0))</f>
        <v/>
      </c>
      <c r="P77" s="43">
        <f>IF(A77="","",IFERROR(G77/F77,0))</f>
        <v/>
      </c>
      <c r="Q77" s="43">
        <f>IF(A77="","",IFERROR(K77/J77,0))</f>
        <v/>
      </c>
    </row>
    <row r="78">
      <c r="A78" s="39" t="n"/>
      <c r="B78" s="40" t="n"/>
      <c r="C78" s="40" t="n"/>
      <c r="D78" s="40" t="n"/>
      <c r="E78" s="21" t="n"/>
      <c r="F78" s="21" t="n"/>
      <c r="G78" s="21" t="n"/>
      <c r="H78" s="21" t="n"/>
      <c r="I78" s="21" t="n"/>
      <c r="J78" s="41" t="n"/>
      <c r="K78" s="41" t="n"/>
      <c r="L78" s="40" t="n"/>
      <c r="M78" s="23" t="n"/>
      <c r="N78" s="42">
        <f>IF(A78="","",IFERROR(C78-D78,0))</f>
        <v/>
      </c>
      <c r="O78" s="43">
        <f>IF(A78="","",IFERROR(C78/B78,0))</f>
        <v/>
      </c>
      <c r="P78" s="43">
        <f>IF(A78="","",IFERROR(G78/F78,0))</f>
        <v/>
      </c>
      <c r="Q78" s="43">
        <f>IF(A78="","",IFERROR(K78/J78,0))</f>
        <v/>
      </c>
    </row>
    <row r="79">
      <c r="A79" s="39" t="n"/>
      <c r="B79" s="40" t="n"/>
      <c r="C79" s="40" t="n"/>
      <c r="D79" s="40" t="n"/>
      <c r="E79" s="21" t="n"/>
      <c r="F79" s="21" t="n"/>
      <c r="G79" s="21" t="n"/>
      <c r="H79" s="21" t="n"/>
      <c r="I79" s="21" t="n"/>
      <c r="J79" s="41" t="n"/>
      <c r="K79" s="41" t="n"/>
      <c r="L79" s="40" t="n"/>
      <c r="M79" s="23" t="n"/>
      <c r="N79" s="42">
        <f>IF(A79="","",IFERROR(C79-D79,0))</f>
        <v/>
      </c>
      <c r="O79" s="43">
        <f>IF(A79="","",IFERROR(C79/B79,0))</f>
        <v/>
      </c>
      <c r="P79" s="43">
        <f>IF(A79="","",IFERROR(G79/F79,0))</f>
        <v/>
      </c>
      <c r="Q79" s="43">
        <f>IF(A79="","",IFERROR(K79/J79,0))</f>
        <v/>
      </c>
    </row>
    <row r="80">
      <c r="A80" s="39" t="n"/>
      <c r="B80" s="40" t="n"/>
      <c r="C80" s="40" t="n"/>
      <c r="D80" s="40" t="n"/>
      <c r="E80" s="21" t="n"/>
      <c r="F80" s="21" t="n"/>
      <c r="G80" s="21" t="n"/>
      <c r="H80" s="21" t="n"/>
      <c r="I80" s="21" t="n"/>
      <c r="J80" s="41" t="n"/>
      <c r="K80" s="41" t="n"/>
      <c r="L80" s="40" t="n"/>
      <c r="M80" s="23" t="n"/>
      <c r="N80" s="42">
        <f>IF(A80="","",IFERROR(C80-D80,0))</f>
        <v/>
      </c>
      <c r="O80" s="43">
        <f>IF(A80="","",IFERROR(C80/B80,0))</f>
        <v/>
      </c>
      <c r="P80" s="43">
        <f>IF(A80="","",IFERROR(G80/F80,0))</f>
        <v/>
      </c>
      <c r="Q80" s="43">
        <f>IF(A80="","",IFERROR(K80/J80,0))</f>
        <v/>
      </c>
    </row>
    <row r="81">
      <c r="A81" s="39" t="n"/>
      <c r="B81" s="40" t="n"/>
      <c r="C81" s="40" t="n"/>
      <c r="D81" s="40" t="n"/>
      <c r="E81" s="21" t="n"/>
      <c r="F81" s="21" t="n"/>
      <c r="G81" s="21" t="n"/>
      <c r="H81" s="21" t="n"/>
      <c r="I81" s="21" t="n"/>
      <c r="J81" s="41" t="n"/>
      <c r="K81" s="41" t="n"/>
      <c r="L81" s="40" t="n"/>
      <c r="M81" s="23" t="n"/>
      <c r="N81" s="42">
        <f>IF(A81="","",IFERROR(C81-D81,0))</f>
        <v/>
      </c>
      <c r="O81" s="43">
        <f>IF(A81="","",IFERROR(C81/B81,0))</f>
        <v/>
      </c>
      <c r="P81" s="43">
        <f>IF(A81="","",IFERROR(G81/F81,0))</f>
        <v/>
      </c>
      <c r="Q81" s="43">
        <f>IF(A81="","",IFERROR(K81/J81,0))</f>
        <v/>
      </c>
    </row>
    <row r="82">
      <c r="A82" s="39" t="n"/>
      <c r="B82" s="40" t="n"/>
      <c r="C82" s="40" t="n"/>
      <c r="D82" s="40" t="n"/>
      <c r="E82" s="21" t="n"/>
      <c r="F82" s="21" t="n"/>
      <c r="G82" s="21" t="n"/>
      <c r="H82" s="21" t="n"/>
      <c r="I82" s="21" t="n"/>
      <c r="J82" s="41" t="n"/>
      <c r="K82" s="41" t="n"/>
      <c r="L82" s="40" t="n"/>
      <c r="M82" s="23" t="n"/>
      <c r="N82" s="42">
        <f>IF(A82="","",IFERROR(C82-D82,0))</f>
        <v/>
      </c>
      <c r="O82" s="43">
        <f>IF(A82="","",IFERROR(C82/B82,0))</f>
        <v/>
      </c>
      <c r="P82" s="43">
        <f>IF(A82="","",IFERROR(G82/F82,0))</f>
        <v/>
      </c>
      <c r="Q82" s="43">
        <f>IF(A82="","",IFERROR(K82/J82,0))</f>
        <v/>
      </c>
    </row>
    <row r="83">
      <c r="A83" s="39" t="n"/>
      <c r="B83" s="40" t="n"/>
      <c r="C83" s="40" t="n"/>
      <c r="D83" s="40" t="n"/>
      <c r="E83" s="21" t="n"/>
      <c r="F83" s="21" t="n"/>
      <c r="G83" s="21" t="n"/>
      <c r="H83" s="21" t="n"/>
      <c r="I83" s="21" t="n"/>
      <c r="J83" s="41" t="n"/>
      <c r="K83" s="41" t="n"/>
      <c r="L83" s="40" t="n"/>
      <c r="M83" s="23" t="n"/>
      <c r="N83" s="42">
        <f>IF(A83="","",IFERROR(C83-D83,0))</f>
        <v/>
      </c>
      <c r="O83" s="43">
        <f>IF(A83="","",IFERROR(C83/B83,0))</f>
        <v/>
      </c>
      <c r="P83" s="43">
        <f>IF(A83="","",IFERROR(G83/F83,0))</f>
        <v/>
      </c>
      <c r="Q83" s="43">
        <f>IF(A83="","",IFERROR(K83/J83,0))</f>
        <v/>
      </c>
    </row>
    <row r="84">
      <c r="A84" s="39" t="n"/>
      <c r="B84" s="40" t="n"/>
      <c r="C84" s="40" t="n"/>
      <c r="D84" s="40" t="n"/>
      <c r="E84" s="21" t="n"/>
      <c r="F84" s="21" t="n"/>
      <c r="G84" s="21" t="n"/>
      <c r="H84" s="21" t="n"/>
      <c r="I84" s="21" t="n"/>
      <c r="J84" s="41" t="n"/>
      <c r="K84" s="41" t="n"/>
      <c r="L84" s="40" t="n"/>
      <c r="M84" s="23" t="n"/>
      <c r="N84" s="42">
        <f>IF(A84="","",IFERROR(C84-D84,0))</f>
        <v/>
      </c>
      <c r="O84" s="43">
        <f>IF(A84="","",IFERROR(C84/B84,0))</f>
        <v/>
      </c>
      <c r="P84" s="43">
        <f>IF(A84="","",IFERROR(G84/F84,0))</f>
        <v/>
      </c>
      <c r="Q84" s="43">
        <f>IF(A84="","",IFERROR(K84/J84,0))</f>
        <v/>
      </c>
    </row>
    <row r="85">
      <c r="A85" s="39" t="n"/>
      <c r="B85" s="40" t="n"/>
      <c r="C85" s="40" t="n"/>
      <c r="D85" s="40" t="n"/>
      <c r="E85" s="21" t="n"/>
      <c r="F85" s="21" t="n"/>
      <c r="G85" s="21" t="n"/>
      <c r="H85" s="21" t="n"/>
      <c r="I85" s="21" t="n"/>
      <c r="J85" s="41" t="n"/>
      <c r="K85" s="41" t="n"/>
      <c r="L85" s="40" t="n"/>
      <c r="M85" s="23" t="n"/>
      <c r="N85" s="42">
        <f>IF(A85="","",IFERROR(C85-D85,0))</f>
        <v/>
      </c>
      <c r="O85" s="43">
        <f>IF(A85="","",IFERROR(C85/B85,0))</f>
        <v/>
      </c>
      <c r="P85" s="43">
        <f>IF(A85="","",IFERROR(G85/F85,0))</f>
        <v/>
      </c>
      <c r="Q85" s="43">
        <f>IF(A85="","",IFERROR(K85/J85,0))</f>
        <v/>
      </c>
    </row>
    <row r="86">
      <c r="A86" s="39" t="n"/>
      <c r="B86" s="40" t="n"/>
      <c r="C86" s="40" t="n"/>
      <c r="D86" s="40" t="n"/>
      <c r="E86" s="21" t="n"/>
      <c r="F86" s="21" t="n"/>
      <c r="G86" s="21" t="n"/>
      <c r="H86" s="21" t="n"/>
      <c r="I86" s="21" t="n"/>
      <c r="J86" s="41" t="n"/>
      <c r="K86" s="41" t="n"/>
      <c r="L86" s="40" t="n"/>
      <c r="M86" s="23" t="n"/>
      <c r="N86" s="42">
        <f>IF(A86="","",IFERROR(C86-D86,0))</f>
        <v/>
      </c>
      <c r="O86" s="43">
        <f>IF(A86="","",IFERROR(C86/B86,0))</f>
        <v/>
      </c>
      <c r="P86" s="43">
        <f>IF(A86="","",IFERROR(G86/F86,0))</f>
        <v/>
      </c>
      <c r="Q86" s="43">
        <f>IF(A86="","",IFERROR(K86/J86,0))</f>
        <v/>
      </c>
    </row>
    <row r="87">
      <c r="A87" s="39" t="n"/>
      <c r="B87" s="40" t="n"/>
      <c r="C87" s="40" t="n"/>
      <c r="D87" s="40" t="n"/>
      <c r="E87" s="21" t="n"/>
      <c r="F87" s="21" t="n"/>
      <c r="G87" s="21" t="n"/>
      <c r="H87" s="21" t="n"/>
      <c r="I87" s="21" t="n"/>
      <c r="J87" s="41" t="n"/>
      <c r="K87" s="41" t="n"/>
      <c r="L87" s="40" t="n"/>
      <c r="M87" s="23" t="n"/>
      <c r="N87" s="42">
        <f>IF(A87="","",IFERROR(C87-D87,0))</f>
        <v/>
      </c>
      <c r="O87" s="43">
        <f>IF(A87="","",IFERROR(C87/B87,0))</f>
        <v/>
      </c>
      <c r="P87" s="43">
        <f>IF(A87="","",IFERROR(G87/F87,0))</f>
        <v/>
      </c>
      <c r="Q87" s="43">
        <f>IF(A87="","",IFERROR(K87/J87,0))</f>
        <v/>
      </c>
    </row>
    <row r="88">
      <c r="A88" s="39" t="n"/>
      <c r="B88" s="40" t="n"/>
      <c r="C88" s="40" t="n"/>
      <c r="D88" s="40" t="n"/>
      <c r="E88" s="21" t="n"/>
      <c r="F88" s="21" t="n"/>
      <c r="G88" s="21" t="n"/>
      <c r="H88" s="21" t="n"/>
      <c r="I88" s="21" t="n"/>
      <c r="J88" s="41" t="n"/>
      <c r="K88" s="41" t="n"/>
      <c r="L88" s="40" t="n"/>
      <c r="M88" s="23" t="n"/>
      <c r="N88" s="42">
        <f>IF(A88="","",IFERROR(C88-D88,0))</f>
        <v/>
      </c>
      <c r="O88" s="43">
        <f>IF(A88="","",IFERROR(C88/B88,0))</f>
        <v/>
      </c>
      <c r="P88" s="43">
        <f>IF(A88="","",IFERROR(G88/F88,0))</f>
        <v/>
      </c>
      <c r="Q88" s="43">
        <f>IF(A88="","",IFERROR(K88/J88,0))</f>
        <v/>
      </c>
    </row>
    <row r="89">
      <c r="A89" s="39" t="n"/>
      <c r="B89" s="40" t="n"/>
      <c r="C89" s="40" t="n"/>
      <c r="D89" s="40" t="n"/>
      <c r="E89" s="21" t="n"/>
      <c r="F89" s="21" t="n"/>
      <c r="G89" s="21" t="n"/>
      <c r="H89" s="21" t="n"/>
      <c r="I89" s="21" t="n"/>
      <c r="J89" s="41" t="n"/>
      <c r="K89" s="41" t="n"/>
      <c r="L89" s="40" t="n"/>
      <c r="M89" s="23" t="n"/>
      <c r="N89" s="42">
        <f>IF(A89="","",IFERROR(C89-D89,0))</f>
        <v/>
      </c>
      <c r="O89" s="43">
        <f>IF(A89="","",IFERROR(C89/B89,0))</f>
        <v/>
      </c>
      <c r="P89" s="43">
        <f>IF(A89="","",IFERROR(G89/F89,0))</f>
        <v/>
      </c>
      <c r="Q89" s="43">
        <f>IF(A89="","",IFERROR(K89/J89,0))</f>
        <v/>
      </c>
    </row>
    <row r="90">
      <c r="A90" s="39" t="n"/>
      <c r="B90" s="40" t="n"/>
      <c r="C90" s="40" t="n"/>
      <c r="D90" s="40" t="n"/>
      <c r="E90" s="21" t="n"/>
      <c r="F90" s="21" t="n"/>
      <c r="G90" s="21" t="n"/>
      <c r="H90" s="21" t="n"/>
      <c r="I90" s="21" t="n"/>
      <c r="J90" s="41" t="n"/>
      <c r="K90" s="41" t="n"/>
      <c r="L90" s="40" t="n"/>
      <c r="M90" s="23" t="n"/>
      <c r="N90" s="42">
        <f>IF(A90="","",IFERROR(C90-D90,0))</f>
        <v/>
      </c>
      <c r="O90" s="43">
        <f>IF(A90="","",IFERROR(C90/B90,0))</f>
        <v/>
      </c>
      <c r="P90" s="43">
        <f>IF(A90="","",IFERROR(G90/F90,0))</f>
        <v/>
      </c>
      <c r="Q90" s="43">
        <f>IF(A90="","",IFERROR(K90/J90,0))</f>
        <v/>
      </c>
    </row>
    <row r="91">
      <c r="A91" s="39" t="n"/>
      <c r="B91" s="40" t="n"/>
      <c r="C91" s="40" t="n"/>
      <c r="D91" s="40" t="n"/>
      <c r="E91" s="21" t="n"/>
      <c r="F91" s="21" t="n"/>
      <c r="G91" s="21" t="n"/>
      <c r="H91" s="21" t="n"/>
      <c r="I91" s="21" t="n"/>
      <c r="J91" s="41" t="n"/>
      <c r="K91" s="41" t="n"/>
      <c r="L91" s="40" t="n"/>
      <c r="M91" s="23" t="n"/>
      <c r="N91" s="42">
        <f>IF(A91="","",IFERROR(C91-D91,0))</f>
        <v/>
      </c>
      <c r="O91" s="43">
        <f>IF(A91="","",IFERROR(C91/B91,0))</f>
        <v/>
      </c>
      <c r="P91" s="43">
        <f>IF(A91="","",IFERROR(G91/F91,0))</f>
        <v/>
      </c>
      <c r="Q91" s="43">
        <f>IF(A91="","",IFERROR(K91/J91,0))</f>
        <v/>
      </c>
    </row>
    <row r="92">
      <c r="A92" s="39" t="n"/>
      <c r="B92" s="40" t="n"/>
      <c r="C92" s="40" t="n"/>
      <c r="D92" s="40" t="n"/>
      <c r="E92" s="21" t="n"/>
      <c r="F92" s="21" t="n"/>
      <c r="G92" s="21" t="n"/>
      <c r="H92" s="21" t="n"/>
      <c r="I92" s="21" t="n"/>
      <c r="J92" s="41" t="n"/>
      <c r="K92" s="41" t="n"/>
      <c r="L92" s="40" t="n"/>
      <c r="M92" s="23" t="n"/>
      <c r="N92" s="42">
        <f>IF(A92="","",IFERROR(C92-D92,0))</f>
        <v/>
      </c>
      <c r="O92" s="43">
        <f>IF(A92="","",IFERROR(C92/B92,0))</f>
        <v/>
      </c>
      <c r="P92" s="43">
        <f>IF(A92="","",IFERROR(G92/F92,0))</f>
        <v/>
      </c>
      <c r="Q92" s="43">
        <f>IF(A92="","",IFERROR(K92/J92,0))</f>
        <v/>
      </c>
    </row>
    <row r="93">
      <c r="A93" s="39" t="n"/>
      <c r="B93" s="40" t="n"/>
      <c r="C93" s="40" t="n"/>
      <c r="D93" s="40" t="n"/>
      <c r="E93" s="21" t="n"/>
      <c r="F93" s="21" t="n"/>
      <c r="G93" s="21" t="n"/>
      <c r="H93" s="21" t="n"/>
      <c r="I93" s="21" t="n"/>
      <c r="J93" s="41" t="n"/>
      <c r="K93" s="41" t="n"/>
      <c r="L93" s="40" t="n"/>
      <c r="M93" s="23" t="n"/>
      <c r="N93" s="42">
        <f>IF(A93="","",IFERROR(C93-D93,0))</f>
        <v/>
      </c>
      <c r="O93" s="43">
        <f>IF(A93="","",IFERROR(C93/B93,0))</f>
        <v/>
      </c>
      <c r="P93" s="43">
        <f>IF(A93="","",IFERROR(G93/F93,0))</f>
        <v/>
      </c>
      <c r="Q93" s="43">
        <f>IF(A93="","",IFERROR(K93/J93,0))</f>
        <v/>
      </c>
    </row>
    <row r="94">
      <c r="A94" s="39" t="n"/>
      <c r="B94" s="40" t="n"/>
      <c r="C94" s="40" t="n"/>
      <c r="D94" s="40" t="n"/>
      <c r="E94" s="21" t="n"/>
      <c r="F94" s="21" t="n"/>
      <c r="G94" s="21" t="n"/>
      <c r="H94" s="21" t="n"/>
      <c r="I94" s="21" t="n"/>
      <c r="J94" s="41" t="n"/>
      <c r="K94" s="41" t="n"/>
      <c r="L94" s="40" t="n"/>
      <c r="M94" s="23" t="n"/>
      <c r="N94" s="42">
        <f>IF(A94="","",IFERROR(C94-D94,0))</f>
        <v/>
      </c>
      <c r="O94" s="43">
        <f>IF(A94="","",IFERROR(C94/B94,0))</f>
        <v/>
      </c>
      <c r="P94" s="43">
        <f>IF(A94="","",IFERROR(G94/F94,0))</f>
        <v/>
      </c>
      <c r="Q94" s="43">
        <f>IF(A94="","",IFERROR(K94/J94,0))</f>
        <v/>
      </c>
    </row>
    <row r="95">
      <c r="A95" s="39" t="n"/>
      <c r="B95" s="40" t="n"/>
      <c r="C95" s="40" t="n"/>
      <c r="D95" s="40" t="n"/>
      <c r="E95" s="21" t="n"/>
      <c r="F95" s="21" t="n"/>
      <c r="G95" s="21" t="n"/>
      <c r="H95" s="21" t="n"/>
      <c r="I95" s="21" t="n"/>
      <c r="J95" s="41" t="n"/>
      <c r="K95" s="41" t="n"/>
      <c r="L95" s="40" t="n"/>
      <c r="M95" s="23" t="n"/>
      <c r="N95" s="42">
        <f>IF(A95="","",IFERROR(C95-D95,0))</f>
        <v/>
      </c>
      <c r="O95" s="43">
        <f>IF(A95="","",IFERROR(C95/B95,0))</f>
        <v/>
      </c>
      <c r="P95" s="43">
        <f>IF(A95="","",IFERROR(G95/F95,0))</f>
        <v/>
      </c>
      <c r="Q95" s="43">
        <f>IF(A95="","",IFERROR(K95/J95,0))</f>
        <v/>
      </c>
    </row>
    <row r="96">
      <c r="A96" s="39" t="n"/>
      <c r="B96" s="40" t="n"/>
      <c r="C96" s="40" t="n"/>
      <c r="D96" s="40" t="n"/>
      <c r="E96" s="21" t="n"/>
      <c r="F96" s="21" t="n"/>
      <c r="G96" s="21" t="n"/>
      <c r="H96" s="21" t="n"/>
      <c r="I96" s="21" t="n"/>
      <c r="J96" s="41" t="n"/>
      <c r="K96" s="41" t="n"/>
      <c r="L96" s="40" t="n"/>
      <c r="M96" s="23" t="n"/>
      <c r="N96" s="42">
        <f>IF(A96="","",IFERROR(C96-D96,0))</f>
        <v/>
      </c>
      <c r="O96" s="43">
        <f>IF(A96="","",IFERROR(C96/B96,0))</f>
        <v/>
      </c>
      <c r="P96" s="43">
        <f>IF(A96="","",IFERROR(G96/F96,0))</f>
        <v/>
      </c>
      <c r="Q96" s="43">
        <f>IF(A96="","",IFERROR(K96/J96,0))</f>
        <v/>
      </c>
    </row>
    <row r="97">
      <c r="A97" s="39" t="n"/>
      <c r="B97" s="40" t="n"/>
      <c r="C97" s="40" t="n"/>
      <c r="D97" s="40" t="n"/>
      <c r="E97" s="21" t="n"/>
      <c r="F97" s="21" t="n"/>
      <c r="G97" s="21" t="n"/>
      <c r="H97" s="21" t="n"/>
      <c r="I97" s="21" t="n"/>
      <c r="J97" s="41" t="n"/>
      <c r="K97" s="41" t="n"/>
      <c r="L97" s="40" t="n"/>
      <c r="M97" s="23" t="n"/>
      <c r="N97" s="42">
        <f>IF(A97="","",IFERROR(C97-D97,0))</f>
        <v/>
      </c>
      <c r="O97" s="43">
        <f>IF(A97="","",IFERROR(C97/B97,0))</f>
        <v/>
      </c>
      <c r="P97" s="43">
        <f>IF(A97="","",IFERROR(G97/F97,0))</f>
        <v/>
      </c>
      <c r="Q97" s="43">
        <f>IF(A97="","",IFERROR(K97/J97,0))</f>
        <v/>
      </c>
    </row>
    <row r="98">
      <c r="A98" s="39" t="n"/>
      <c r="B98" s="40" t="n"/>
      <c r="C98" s="40" t="n"/>
      <c r="D98" s="40" t="n"/>
      <c r="E98" s="21" t="n"/>
      <c r="F98" s="21" t="n"/>
      <c r="G98" s="21" t="n"/>
      <c r="H98" s="21" t="n"/>
      <c r="I98" s="21" t="n"/>
      <c r="J98" s="41" t="n"/>
      <c r="K98" s="41" t="n"/>
      <c r="L98" s="40" t="n"/>
      <c r="M98" s="23" t="n"/>
      <c r="N98" s="42">
        <f>IF(A98="","",IFERROR(C98-D98,0))</f>
        <v/>
      </c>
      <c r="O98" s="43">
        <f>IF(A98="","",IFERROR(C98/B98,0))</f>
        <v/>
      </c>
      <c r="P98" s="43">
        <f>IF(A98="","",IFERROR(G98/F98,0))</f>
        <v/>
      </c>
      <c r="Q98" s="43">
        <f>IF(A98="","",IFERROR(K98/J98,0))</f>
        <v/>
      </c>
    </row>
    <row r="99">
      <c r="A99" s="39" t="n"/>
      <c r="B99" s="40" t="n"/>
      <c r="C99" s="40" t="n"/>
      <c r="D99" s="40" t="n"/>
      <c r="E99" s="21" t="n"/>
      <c r="F99" s="21" t="n"/>
      <c r="G99" s="21" t="n"/>
      <c r="H99" s="21" t="n"/>
      <c r="I99" s="21" t="n"/>
      <c r="J99" s="41" t="n"/>
      <c r="K99" s="41" t="n"/>
      <c r="L99" s="40" t="n"/>
      <c r="M99" s="23" t="n"/>
      <c r="N99" s="42">
        <f>IF(A99="","",IFERROR(C99-D99,0))</f>
        <v/>
      </c>
      <c r="O99" s="43">
        <f>IF(A99="","",IFERROR(C99/B99,0))</f>
        <v/>
      </c>
      <c r="P99" s="43">
        <f>IF(A99="","",IFERROR(G99/F99,0))</f>
        <v/>
      </c>
      <c r="Q99" s="43">
        <f>IF(A99="","",IFERROR(K99/J99,0))</f>
        <v/>
      </c>
    </row>
    <row r="100">
      <c r="A100" s="39" t="n"/>
      <c r="B100" s="40" t="n"/>
      <c r="C100" s="40" t="n"/>
      <c r="D100" s="40" t="n"/>
      <c r="E100" s="21" t="n"/>
      <c r="F100" s="21" t="n"/>
      <c r="G100" s="21" t="n"/>
      <c r="H100" s="21" t="n"/>
      <c r="I100" s="21" t="n"/>
      <c r="J100" s="41" t="n"/>
      <c r="K100" s="41" t="n"/>
      <c r="L100" s="40" t="n"/>
      <c r="M100" s="23" t="n"/>
      <c r="N100" s="42">
        <f>IF(A100="","",IFERROR(C100-D100,0))</f>
        <v/>
      </c>
      <c r="O100" s="43">
        <f>IF(A100="","",IFERROR(C100/B100,0))</f>
        <v/>
      </c>
      <c r="P100" s="43">
        <f>IF(A100="","",IFERROR(G100/F100,0))</f>
        <v/>
      </c>
      <c r="Q100" s="43">
        <f>IF(A100="","",IFERROR(K100/J100,0))</f>
        <v/>
      </c>
    </row>
    <row r="101">
      <c r="A101" s="39" t="n"/>
      <c r="B101" s="40" t="n"/>
      <c r="C101" s="40" t="n"/>
      <c r="D101" s="40" t="n"/>
      <c r="E101" s="21" t="n"/>
      <c r="F101" s="21" t="n"/>
      <c r="G101" s="21" t="n"/>
      <c r="H101" s="21" t="n"/>
      <c r="I101" s="21" t="n"/>
      <c r="J101" s="41" t="n"/>
      <c r="K101" s="41" t="n"/>
      <c r="L101" s="40" t="n"/>
      <c r="M101" s="23" t="n"/>
      <c r="N101" s="42">
        <f>IF(A101="","",IFERROR(C101-D101,0))</f>
        <v/>
      </c>
      <c r="O101" s="43">
        <f>IF(A101="","",IFERROR(C101/B101,0))</f>
        <v/>
      </c>
      <c r="P101" s="43">
        <f>IF(A101="","",IFERROR(G101/F101,0))</f>
        <v/>
      </c>
      <c r="Q101" s="43">
        <f>IF(A101="","",IFERROR(K101/J101,0))</f>
        <v/>
      </c>
    </row>
    <row r="102">
      <c r="A102" s="39" t="n"/>
      <c r="B102" s="40" t="n"/>
      <c r="C102" s="40" t="n"/>
      <c r="D102" s="40" t="n"/>
      <c r="E102" s="21" t="n"/>
      <c r="F102" s="21" t="n"/>
      <c r="G102" s="21" t="n"/>
      <c r="H102" s="21" t="n"/>
      <c r="I102" s="21" t="n"/>
      <c r="J102" s="41" t="n"/>
      <c r="K102" s="41" t="n"/>
      <c r="L102" s="40" t="n"/>
      <c r="M102" s="23" t="n"/>
      <c r="N102" s="42">
        <f>IF(A102="","",IFERROR(C102-D102,0))</f>
        <v/>
      </c>
      <c r="O102" s="43">
        <f>IF(A102="","",IFERROR(C102/B102,0))</f>
        <v/>
      </c>
      <c r="P102" s="43">
        <f>IF(A102="","",IFERROR(G102/F102,0))</f>
        <v/>
      </c>
      <c r="Q102" s="43">
        <f>IF(A102="","",IFERROR(K102/J102,0))</f>
        <v/>
      </c>
    </row>
    <row r="103">
      <c r="A103" s="39" t="n"/>
      <c r="B103" s="40" t="n"/>
      <c r="C103" s="40" t="n"/>
      <c r="D103" s="40" t="n"/>
      <c r="E103" s="21" t="n"/>
      <c r="F103" s="21" t="n"/>
      <c r="G103" s="21" t="n"/>
      <c r="H103" s="21" t="n"/>
      <c r="I103" s="21" t="n"/>
      <c r="J103" s="41" t="n"/>
      <c r="K103" s="41" t="n"/>
      <c r="L103" s="40" t="n"/>
      <c r="M103" s="23" t="n"/>
      <c r="N103" s="42">
        <f>IF(A103="","",IFERROR(C103-D103,0))</f>
        <v/>
      </c>
      <c r="O103" s="43">
        <f>IF(A103="","",IFERROR(C103/B103,0))</f>
        <v/>
      </c>
      <c r="P103" s="43">
        <f>IF(A103="","",IFERROR(G103/F103,0))</f>
        <v/>
      </c>
      <c r="Q103" s="43">
        <f>IF(A103="","",IFERROR(K103/J103,0))</f>
        <v/>
      </c>
    </row>
    <row r="104">
      <c r="A104" s="39" t="n"/>
      <c r="B104" s="40" t="n"/>
      <c r="C104" s="40" t="n"/>
      <c r="D104" s="40" t="n"/>
      <c r="E104" s="21" t="n"/>
      <c r="F104" s="21" t="n"/>
      <c r="G104" s="21" t="n"/>
      <c r="H104" s="21" t="n"/>
      <c r="I104" s="21" t="n"/>
      <c r="J104" s="41" t="n"/>
      <c r="K104" s="41" t="n"/>
      <c r="L104" s="40" t="n"/>
      <c r="M104" s="23" t="n"/>
      <c r="N104" s="42">
        <f>IF(A104="","",IFERROR(C104-D104,0))</f>
        <v/>
      </c>
      <c r="O104" s="43">
        <f>IF(A104="","",IFERROR(C104/B104,0))</f>
        <v/>
      </c>
      <c r="P104" s="43">
        <f>IF(A104="","",IFERROR(G104/F104,0))</f>
        <v/>
      </c>
      <c r="Q104" s="43">
        <f>IF(A104="","",IFERROR(K104/J104,0))</f>
        <v/>
      </c>
    </row>
    <row r="105">
      <c r="A105" s="39" t="n"/>
      <c r="B105" s="40" t="n"/>
      <c r="C105" s="40" t="n"/>
      <c r="D105" s="40" t="n"/>
      <c r="E105" s="21" t="n"/>
      <c r="F105" s="21" t="n"/>
      <c r="G105" s="21" t="n"/>
      <c r="H105" s="21" t="n"/>
      <c r="I105" s="21" t="n"/>
      <c r="J105" s="41" t="n"/>
      <c r="K105" s="41" t="n"/>
      <c r="L105" s="40" t="n"/>
      <c r="M105" s="23" t="n"/>
      <c r="N105" s="42">
        <f>IF(A105="","",IFERROR(C105-D105,0))</f>
        <v/>
      </c>
      <c r="O105" s="43">
        <f>IF(A105="","",IFERROR(C105/B105,0))</f>
        <v/>
      </c>
      <c r="P105" s="43">
        <f>IF(A105="","",IFERROR(G105/F105,0))</f>
        <v/>
      </c>
      <c r="Q105" s="43">
        <f>IF(A105="","",IFERROR(K105/J105,0))</f>
        <v/>
      </c>
    </row>
    <row r="106">
      <c r="A106" s="39" t="n"/>
      <c r="B106" s="40" t="n"/>
      <c r="C106" s="40" t="n"/>
      <c r="D106" s="40" t="n"/>
      <c r="E106" s="21" t="n"/>
      <c r="F106" s="21" t="n"/>
      <c r="G106" s="21" t="n"/>
      <c r="H106" s="21" t="n"/>
      <c r="I106" s="21" t="n"/>
      <c r="J106" s="41" t="n"/>
      <c r="K106" s="41" t="n"/>
      <c r="L106" s="40" t="n"/>
      <c r="M106" s="23" t="n"/>
      <c r="N106" s="42">
        <f>IF(A106="","",IFERROR(C106-D106,0))</f>
        <v/>
      </c>
      <c r="O106" s="43">
        <f>IF(A106="","",IFERROR(C106/B106,0))</f>
        <v/>
      </c>
      <c r="P106" s="43">
        <f>IF(A106="","",IFERROR(G106/F106,0))</f>
        <v/>
      </c>
      <c r="Q106" s="43">
        <f>IF(A106="","",IFERROR(K106/J106,0))</f>
        <v/>
      </c>
    </row>
    <row r="107">
      <c r="A107" s="39" t="n"/>
      <c r="B107" s="40" t="n"/>
      <c r="C107" s="40" t="n"/>
      <c r="D107" s="40" t="n"/>
      <c r="E107" s="21" t="n"/>
      <c r="F107" s="21" t="n"/>
      <c r="G107" s="21" t="n"/>
      <c r="H107" s="21" t="n"/>
      <c r="I107" s="21" t="n"/>
      <c r="J107" s="41" t="n"/>
      <c r="K107" s="41" t="n"/>
      <c r="L107" s="40" t="n"/>
      <c r="M107" s="23" t="n"/>
      <c r="N107" s="42">
        <f>IF(A107="","",IFERROR(C107-D107,0))</f>
        <v/>
      </c>
      <c r="O107" s="43">
        <f>IF(A107="","",IFERROR(C107/B107,0))</f>
        <v/>
      </c>
      <c r="P107" s="43">
        <f>IF(A107="","",IFERROR(G107/F107,0))</f>
        <v/>
      </c>
      <c r="Q107" s="43">
        <f>IF(A107="","",IFERROR(K107/J107,0))</f>
        <v/>
      </c>
    </row>
    <row r="108">
      <c r="A108" s="39" t="n"/>
      <c r="B108" s="40" t="n"/>
      <c r="C108" s="40" t="n"/>
      <c r="D108" s="40" t="n"/>
      <c r="E108" s="21" t="n"/>
      <c r="F108" s="21" t="n"/>
      <c r="G108" s="21" t="n"/>
      <c r="H108" s="21" t="n"/>
      <c r="I108" s="21" t="n"/>
      <c r="J108" s="41" t="n"/>
      <c r="K108" s="41" t="n"/>
      <c r="L108" s="40" t="n"/>
      <c r="M108" s="23" t="n"/>
      <c r="N108" s="42">
        <f>IF(A108="","",IFERROR(C108-D108,0))</f>
        <v/>
      </c>
      <c r="O108" s="43">
        <f>IF(A108="","",IFERROR(C108/B108,0))</f>
        <v/>
      </c>
      <c r="P108" s="43">
        <f>IF(A108="","",IFERROR(G108/F108,0))</f>
        <v/>
      </c>
      <c r="Q108" s="43">
        <f>IF(A108="","",IFERROR(K108/J108,0))</f>
        <v/>
      </c>
    </row>
    <row r="109">
      <c r="A109" s="39" t="n"/>
      <c r="B109" s="40" t="n"/>
      <c r="C109" s="40" t="n"/>
      <c r="D109" s="40" t="n"/>
      <c r="E109" s="21" t="n"/>
      <c r="F109" s="21" t="n"/>
      <c r="G109" s="21" t="n"/>
      <c r="H109" s="21" t="n"/>
      <c r="I109" s="21" t="n"/>
      <c r="J109" s="41" t="n"/>
      <c r="K109" s="41" t="n"/>
      <c r="L109" s="40" t="n"/>
      <c r="M109" s="23" t="n"/>
      <c r="N109" s="42">
        <f>IF(A109="","",IFERROR(C109-D109,0))</f>
        <v/>
      </c>
      <c r="O109" s="43">
        <f>IF(A109="","",IFERROR(C109/B109,0))</f>
        <v/>
      </c>
      <c r="P109" s="43">
        <f>IF(A109="","",IFERROR(G109/F109,0))</f>
        <v/>
      </c>
      <c r="Q109" s="43">
        <f>IF(A109="","",IFERROR(K109/J109,0))</f>
        <v/>
      </c>
    </row>
    <row r="110">
      <c r="A110" s="39" t="n"/>
      <c r="B110" s="40" t="n"/>
      <c r="C110" s="40" t="n"/>
      <c r="D110" s="40" t="n"/>
      <c r="E110" s="21" t="n"/>
      <c r="F110" s="21" t="n"/>
      <c r="G110" s="21" t="n"/>
      <c r="H110" s="21" t="n"/>
      <c r="I110" s="21" t="n"/>
      <c r="J110" s="41" t="n"/>
      <c r="K110" s="41" t="n"/>
      <c r="L110" s="40" t="n"/>
      <c r="M110" s="23" t="n"/>
      <c r="N110" s="42">
        <f>IF(A110="","",IFERROR(C110-D110,0))</f>
        <v/>
      </c>
      <c r="O110" s="43">
        <f>IF(A110="","",IFERROR(C110/B110,0))</f>
        <v/>
      </c>
      <c r="P110" s="43">
        <f>IF(A110="","",IFERROR(G110/F110,0))</f>
        <v/>
      </c>
      <c r="Q110" s="43">
        <f>IF(A110="","",IFERROR(K110/J110,0))</f>
        <v/>
      </c>
    </row>
    <row r="111">
      <c r="A111" s="39" t="n"/>
      <c r="B111" s="40" t="n"/>
      <c r="C111" s="40" t="n"/>
      <c r="D111" s="40" t="n"/>
      <c r="E111" s="21" t="n"/>
      <c r="F111" s="21" t="n"/>
      <c r="G111" s="21" t="n"/>
      <c r="H111" s="21" t="n"/>
      <c r="I111" s="21" t="n"/>
      <c r="J111" s="41" t="n"/>
      <c r="K111" s="41" t="n"/>
      <c r="L111" s="40" t="n"/>
      <c r="M111" s="23" t="n"/>
      <c r="N111" s="42">
        <f>IF(A111="","",IFERROR(C111-D111,0))</f>
        <v/>
      </c>
      <c r="O111" s="43">
        <f>IF(A111="","",IFERROR(C111/B111,0))</f>
        <v/>
      </c>
      <c r="P111" s="43">
        <f>IF(A111="","",IFERROR(G111/F111,0))</f>
        <v/>
      </c>
      <c r="Q111" s="43">
        <f>IF(A111="","",IFERROR(K111/J111,0))</f>
        <v/>
      </c>
    </row>
    <row r="112">
      <c r="A112" s="39" t="n"/>
      <c r="B112" s="40" t="n"/>
      <c r="C112" s="40" t="n"/>
      <c r="D112" s="40" t="n"/>
      <c r="E112" s="21" t="n"/>
      <c r="F112" s="21" t="n"/>
      <c r="G112" s="21" t="n"/>
      <c r="H112" s="21" t="n"/>
      <c r="I112" s="21" t="n"/>
      <c r="J112" s="41" t="n"/>
      <c r="K112" s="41" t="n"/>
      <c r="L112" s="40" t="n"/>
      <c r="M112" s="23" t="n"/>
      <c r="N112" s="42">
        <f>IF(A112="","",IFERROR(C112-D112,0))</f>
        <v/>
      </c>
      <c r="O112" s="43">
        <f>IF(A112="","",IFERROR(C112/B112,0))</f>
        <v/>
      </c>
      <c r="P112" s="43">
        <f>IF(A112="","",IFERROR(G112/F112,0))</f>
        <v/>
      </c>
      <c r="Q112" s="43">
        <f>IF(A112="","",IFERROR(K112/J112,0))</f>
        <v/>
      </c>
    </row>
    <row r="113">
      <c r="A113" s="39" t="n"/>
      <c r="B113" s="40" t="n"/>
      <c r="C113" s="40" t="n"/>
      <c r="D113" s="40" t="n"/>
      <c r="E113" s="21" t="n"/>
      <c r="F113" s="21" t="n"/>
      <c r="G113" s="21" t="n"/>
      <c r="H113" s="21" t="n"/>
      <c r="I113" s="21" t="n"/>
      <c r="J113" s="41" t="n"/>
      <c r="K113" s="41" t="n"/>
      <c r="L113" s="40" t="n"/>
      <c r="M113" s="23" t="n"/>
      <c r="N113" s="42">
        <f>IF(A113="","",IFERROR(C113-D113,0))</f>
        <v/>
      </c>
      <c r="O113" s="43">
        <f>IF(A113="","",IFERROR(C113/B113,0))</f>
        <v/>
      </c>
      <c r="P113" s="43">
        <f>IF(A113="","",IFERROR(G113/F113,0))</f>
        <v/>
      </c>
      <c r="Q113" s="43">
        <f>IF(A113="","",IFERROR(K113/J113,0))</f>
        <v/>
      </c>
    </row>
    <row r="114">
      <c r="A114" s="39" t="n"/>
      <c r="B114" s="40" t="n"/>
      <c r="C114" s="40" t="n"/>
      <c r="D114" s="40" t="n"/>
      <c r="E114" s="21" t="n"/>
      <c r="F114" s="21" t="n"/>
      <c r="G114" s="21" t="n"/>
      <c r="H114" s="21" t="n"/>
      <c r="I114" s="21" t="n"/>
      <c r="J114" s="41" t="n"/>
      <c r="K114" s="41" t="n"/>
      <c r="L114" s="40" t="n"/>
      <c r="M114" s="23" t="n"/>
      <c r="N114" s="42">
        <f>IF(A114="","",IFERROR(C114-D114,0))</f>
        <v/>
      </c>
      <c r="O114" s="43">
        <f>IF(A114="","",IFERROR(C114/B114,0))</f>
        <v/>
      </c>
      <c r="P114" s="43">
        <f>IF(A114="","",IFERROR(G114/F114,0))</f>
        <v/>
      </c>
      <c r="Q114" s="43">
        <f>IF(A114="","",IFERROR(K114/J114,0))</f>
        <v/>
      </c>
    </row>
    <row r="115">
      <c r="A115" s="39" t="n"/>
      <c r="B115" s="40" t="n"/>
      <c r="C115" s="40" t="n"/>
      <c r="D115" s="40" t="n"/>
      <c r="E115" s="21" t="n"/>
      <c r="F115" s="21" t="n"/>
      <c r="G115" s="21" t="n"/>
      <c r="H115" s="21" t="n"/>
      <c r="I115" s="21" t="n"/>
      <c r="J115" s="41" t="n"/>
      <c r="K115" s="41" t="n"/>
      <c r="L115" s="40" t="n"/>
      <c r="M115" s="23" t="n"/>
      <c r="N115" s="42">
        <f>IF(A115="","",IFERROR(C115-D115,0))</f>
        <v/>
      </c>
      <c r="O115" s="43">
        <f>IF(A115="","",IFERROR(C115/B115,0))</f>
        <v/>
      </c>
      <c r="P115" s="43">
        <f>IF(A115="","",IFERROR(G115/F115,0))</f>
        <v/>
      </c>
      <c r="Q115" s="43">
        <f>IF(A115="","",IFERROR(K115/J115,0))</f>
        <v/>
      </c>
    </row>
    <row r="116">
      <c r="A116" s="39" t="n"/>
      <c r="B116" s="40" t="n"/>
      <c r="C116" s="40" t="n"/>
      <c r="D116" s="40" t="n"/>
      <c r="E116" s="21" t="n"/>
      <c r="F116" s="21" t="n"/>
      <c r="G116" s="21" t="n"/>
      <c r="H116" s="21" t="n"/>
      <c r="I116" s="21" t="n"/>
      <c r="J116" s="41" t="n"/>
      <c r="K116" s="41" t="n"/>
      <c r="L116" s="40" t="n"/>
      <c r="M116" s="23" t="n"/>
      <c r="N116" s="42">
        <f>IF(A116="","",IFERROR(C116-D116,0))</f>
        <v/>
      </c>
      <c r="O116" s="43">
        <f>IF(A116="","",IFERROR(C116/B116,0))</f>
        <v/>
      </c>
      <c r="P116" s="43">
        <f>IF(A116="","",IFERROR(G116/F116,0))</f>
        <v/>
      </c>
      <c r="Q116" s="43">
        <f>IF(A116="","",IFERROR(K116/J116,0))</f>
        <v/>
      </c>
    </row>
    <row r="117">
      <c r="A117" s="39" t="n"/>
      <c r="B117" s="40" t="n"/>
      <c r="C117" s="40" t="n"/>
      <c r="D117" s="40" t="n"/>
      <c r="E117" s="21" t="n"/>
      <c r="F117" s="21" t="n"/>
      <c r="G117" s="21" t="n"/>
      <c r="H117" s="21" t="n"/>
      <c r="I117" s="21" t="n"/>
      <c r="J117" s="41" t="n"/>
      <c r="K117" s="41" t="n"/>
      <c r="L117" s="40" t="n"/>
      <c r="M117" s="23" t="n"/>
      <c r="N117" s="42">
        <f>IF(A117="","",IFERROR(C117-D117,0))</f>
        <v/>
      </c>
      <c r="O117" s="43">
        <f>IF(A117="","",IFERROR(C117/B117,0))</f>
        <v/>
      </c>
      <c r="P117" s="43">
        <f>IF(A117="","",IFERROR(G117/F117,0))</f>
        <v/>
      </c>
      <c r="Q117" s="43">
        <f>IF(A117="","",IFERROR(K117/J117,0))</f>
        <v/>
      </c>
    </row>
    <row r="118">
      <c r="A118" s="39" t="n"/>
      <c r="B118" s="40" t="n"/>
      <c r="C118" s="40" t="n"/>
      <c r="D118" s="40" t="n"/>
      <c r="E118" s="21" t="n"/>
      <c r="F118" s="21" t="n"/>
      <c r="G118" s="21" t="n"/>
      <c r="H118" s="21" t="n"/>
      <c r="I118" s="21" t="n"/>
      <c r="J118" s="41" t="n"/>
      <c r="K118" s="41" t="n"/>
      <c r="L118" s="40" t="n"/>
      <c r="M118" s="23" t="n"/>
      <c r="N118" s="42">
        <f>IF(A118="","",IFERROR(C118-D118,0))</f>
        <v/>
      </c>
      <c r="O118" s="43">
        <f>IF(A118="","",IFERROR(C118/B118,0))</f>
        <v/>
      </c>
      <c r="P118" s="43">
        <f>IF(A118="","",IFERROR(G118/F118,0))</f>
        <v/>
      </c>
      <c r="Q118" s="43">
        <f>IF(A118="","",IFERROR(K118/J118,0))</f>
        <v/>
      </c>
    </row>
    <row r="119">
      <c r="A119" s="39" t="n"/>
      <c r="B119" s="40" t="n"/>
      <c r="C119" s="40" t="n"/>
      <c r="D119" s="40" t="n"/>
      <c r="E119" s="21" t="n"/>
      <c r="F119" s="21" t="n"/>
      <c r="G119" s="21" t="n"/>
      <c r="H119" s="21" t="n"/>
      <c r="I119" s="21" t="n"/>
      <c r="J119" s="41" t="n"/>
      <c r="K119" s="41" t="n"/>
      <c r="L119" s="40" t="n"/>
      <c r="M119" s="23" t="n"/>
      <c r="N119" s="42">
        <f>IF(A119="","",IFERROR(C119-D119,0))</f>
        <v/>
      </c>
      <c r="O119" s="43">
        <f>IF(A119="","",IFERROR(C119/B119,0))</f>
        <v/>
      </c>
      <c r="P119" s="43">
        <f>IF(A119="","",IFERROR(G119/F119,0))</f>
        <v/>
      </c>
      <c r="Q119" s="43">
        <f>IF(A119="","",IFERROR(K119/J119,0))</f>
        <v/>
      </c>
    </row>
    <row r="120">
      <c r="A120" s="39" t="n"/>
      <c r="B120" s="40" t="n"/>
      <c r="C120" s="40" t="n"/>
      <c r="D120" s="40" t="n"/>
      <c r="E120" s="21" t="n"/>
      <c r="F120" s="21" t="n"/>
      <c r="G120" s="21" t="n"/>
      <c r="H120" s="21" t="n"/>
      <c r="I120" s="21" t="n"/>
      <c r="J120" s="41" t="n"/>
      <c r="K120" s="41" t="n"/>
      <c r="L120" s="40" t="n"/>
      <c r="M120" s="23" t="n"/>
      <c r="N120" s="42">
        <f>IF(A120="","",IFERROR(C120-D120,0))</f>
        <v/>
      </c>
      <c r="O120" s="43">
        <f>IF(A120="","",IFERROR(C120/B120,0))</f>
        <v/>
      </c>
      <c r="P120" s="43">
        <f>IF(A120="","",IFERROR(G120/F120,0))</f>
        <v/>
      </c>
      <c r="Q120" s="43">
        <f>IF(A120="","",IFERROR(K120/J120,0))</f>
        <v/>
      </c>
    </row>
    <row r="121">
      <c r="A121" s="39" t="n"/>
      <c r="B121" s="40" t="n"/>
      <c r="C121" s="40" t="n"/>
      <c r="D121" s="40" t="n"/>
      <c r="E121" s="21" t="n"/>
      <c r="F121" s="21" t="n"/>
      <c r="G121" s="21" t="n"/>
      <c r="H121" s="21" t="n"/>
      <c r="I121" s="21" t="n"/>
      <c r="J121" s="41" t="n"/>
      <c r="K121" s="41" t="n"/>
      <c r="L121" s="40" t="n"/>
      <c r="M121" s="23" t="n"/>
      <c r="N121" s="42">
        <f>IF(A121="","",IFERROR(C121-D121,0))</f>
        <v/>
      </c>
      <c r="O121" s="43">
        <f>IF(A121="","",IFERROR(C121/B121,0))</f>
        <v/>
      </c>
      <c r="P121" s="43">
        <f>IF(A121="","",IFERROR(G121/F121,0))</f>
        <v/>
      </c>
      <c r="Q121" s="43">
        <f>IF(A121="","",IFERROR(K121/J121,0))</f>
        <v/>
      </c>
    </row>
    <row r="122">
      <c r="A122" s="39" t="n"/>
      <c r="B122" s="40" t="n"/>
      <c r="C122" s="40" t="n"/>
      <c r="D122" s="40" t="n"/>
      <c r="E122" s="21" t="n"/>
      <c r="F122" s="21" t="n"/>
      <c r="G122" s="21" t="n"/>
      <c r="H122" s="21" t="n"/>
      <c r="I122" s="21" t="n"/>
      <c r="J122" s="41" t="n"/>
      <c r="K122" s="41" t="n"/>
      <c r="L122" s="40" t="n"/>
      <c r="M122" s="23" t="n"/>
      <c r="N122" s="42">
        <f>IF(A122="","",IFERROR(C122-D122,0))</f>
        <v/>
      </c>
      <c r="O122" s="43">
        <f>IF(A122="","",IFERROR(C122/B122,0))</f>
        <v/>
      </c>
      <c r="P122" s="43">
        <f>IF(A122="","",IFERROR(G122/F122,0))</f>
        <v/>
      </c>
      <c r="Q122" s="43">
        <f>IF(A122="","",IFERROR(K122/J122,0))</f>
        <v/>
      </c>
    </row>
    <row r="123">
      <c r="A123" s="39" t="n"/>
      <c r="B123" s="40" t="n"/>
      <c r="C123" s="40" t="n"/>
      <c r="D123" s="40" t="n"/>
      <c r="E123" s="21" t="n"/>
      <c r="F123" s="21" t="n"/>
      <c r="G123" s="21" t="n"/>
      <c r="H123" s="21" t="n"/>
      <c r="I123" s="21" t="n"/>
      <c r="J123" s="41" t="n"/>
      <c r="K123" s="41" t="n"/>
      <c r="L123" s="40" t="n"/>
      <c r="M123" s="23" t="n"/>
      <c r="N123" s="42">
        <f>IF(A123="","",IFERROR(C123-D123,0))</f>
        <v/>
      </c>
      <c r="O123" s="43">
        <f>IF(A123="","",IFERROR(C123/B123,0))</f>
        <v/>
      </c>
      <c r="P123" s="43">
        <f>IF(A123="","",IFERROR(G123/F123,0))</f>
        <v/>
      </c>
      <c r="Q123" s="43">
        <f>IF(A123="","",IFERROR(K123/J123,0))</f>
        <v/>
      </c>
    </row>
    <row r="124">
      <c r="A124" s="39" t="n"/>
      <c r="B124" s="40" t="n"/>
      <c r="C124" s="40" t="n"/>
      <c r="D124" s="40" t="n"/>
      <c r="E124" s="21" t="n"/>
      <c r="F124" s="21" t="n"/>
      <c r="G124" s="21" t="n"/>
      <c r="H124" s="21" t="n"/>
      <c r="I124" s="21" t="n"/>
      <c r="J124" s="41" t="n"/>
      <c r="K124" s="41" t="n"/>
      <c r="L124" s="40" t="n"/>
      <c r="M124" s="23" t="n"/>
      <c r="N124" s="42">
        <f>IF(A124="","",IFERROR(C124-D124,0))</f>
        <v/>
      </c>
      <c r="O124" s="43">
        <f>IF(A124="","",IFERROR(C124/B124,0))</f>
        <v/>
      </c>
      <c r="P124" s="43">
        <f>IF(A124="","",IFERROR(G124/F124,0))</f>
        <v/>
      </c>
      <c r="Q124" s="43">
        <f>IF(A124="","",IFERROR(K124/J124,0))</f>
        <v/>
      </c>
    </row>
    <row r="125">
      <c r="A125" s="39" t="n"/>
      <c r="B125" s="40" t="n"/>
      <c r="C125" s="40" t="n"/>
      <c r="D125" s="40" t="n"/>
      <c r="E125" s="21" t="n"/>
      <c r="F125" s="21" t="n"/>
      <c r="G125" s="21" t="n"/>
      <c r="H125" s="21" t="n"/>
      <c r="I125" s="21" t="n"/>
      <c r="J125" s="41" t="n"/>
      <c r="K125" s="41" t="n"/>
      <c r="L125" s="40" t="n"/>
      <c r="M125" s="23" t="n"/>
      <c r="N125" s="42">
        <f>IF(A125="","",IFERROR(C125-D125,0))</f>
        <v/>
      </c>
      <c r="O125" s="43">
        <f>IF(A125="","",IFERROR(C125/B125,0))</f>
        <v/>
      </c>
      <c r="P125" s="43">
        <f>IF(A125="","",IFERROR(G125/F125,0))</f>
        <v/>
      </c>
      <c r="Q125" s="43">
        <f>IF(A125="","",IFERROR(K125/J125,0))</f>
        <v/>
      </c>
    </row>
    <row r="126">
      <c r="A126" s="39" t="n"/>
      <c r="B126" s="40" t="n"/>
      <c r="C126" s="40" t="n"/>
      <c r="D126" s="40" t="n"/>
      <c r="E126" s="21" t="n"/>
      <c r="F126" s="21" t="n"/>
      <c r="G126" s="21" t="n"/>
      <c r="H126" s="21" t="n"/>
      <c r="I126" s="21" t="n"/>
      <c r="J126" s="41" t="n"/>
      <c r="K126" s="41" t="n"/>
      <c r="L126" s="40" t="n"/>
      <c r="M126" s="23" t="n"/>
      <c r="N126" s="42">
        <f>IF(A126="","",IFERROR(C126-D126,0))</f>
        <v/>
      </c>
      <c r="O126" s="43">
        <f>IF(A126="","",IFERROR(C126/B126,0))</f>
        <v/>
      </c>
      <c r="P126" s="43">
        <f>IF(A126="","",IFERROR(G126/F126,0))</f>
        <v/>
      </c>
      <c r="Q126" s="43">
        <f>IF(A126="","",IFERROR(K126/J126,0))</f>
        <v/>
      </c>
    </row>
    <row r="127">
      <c r="A127" s="39" t="n"/>
      <c r="B127" s="40" t="n"/>
      <c r="C127" s="40" t="n"/>
      <c r="D127" s="40" t="n"/>
      <c r="E127" s="21" t="n"/>
      <c r="F127" s="21" t="n"/>
      <c r="G127" s="21" t="n"/>
      <c r="H127" s="21" t="n"/>
      <c r="I127" s="21" t="n"/>
      <c r="J127" s="41" t="n"/>
      <c r="K127" s="41" t="n"/>
      <c r="L127" s="40" t="n"/>
      <c r="M127" s="23" t="n"/>
      <c r="N127" s="42">
        <f>IF(A127="","",IFERROR(C127-D127,0))</f>
        <v/>
      </c>
      <c r="O127" s="43">
        <f>IF(A127="","",IFERROR(C127/B127,0))</f>
        <v/>
      </c>
      <c r="P127" s="43">
        <f>IF(A127="","",IFERROR(G127/F127,0))</f>
        <v/>
      </c>
      <c r="Q127" s="43">
        <f>IF(A127="","",IFERROR(K127/J127,0))</f>
        <v/>
      </c>
    </row>
    <row r="128">
      <c r="A128" s="39" t="n"/>
      <c r="B128" s="40" t="n"/>
      <c r="C128" s="40" t="n"/>
      <c r="D128" s="40" t="n"/>
      <c r="E128" s="21" t="n"/>
      <c r="F128" s="21" t="n"/>
      <c r="G128" s="21" t="n"/>
      <c r="H128" s="21" t="n"/>
      <c r="I128" s="21" t="n"/>
      <c r="J128" s="41" t="n"/>
      <c r="K128" s="41" t="n"/>
      <c r="L128" s="40" t="n"/>
      <c r="M128" s="23" t="n"/>
      <c r="N128" s="42">
        <f>IF(A128="","",IFERROR(C128-D128,0))</f>
        <v/>
      </c>
      <c r="O128" s="43">
        <f>IF(A128="","",IFERROR(C128/B128,0))</f>
        <v/>
      </c>
      <c r="P128" s="43">
        <f>IF(A128="","",IFERROR(G128/F128,0))</f>
        <v/>
      </c>
      <c r="Q128" s="43">
        <f>IF(A128="","",IFERROR(K128/J128,0))</f>
        <v/>
      </c>
    </row>
    <row r="129">
      <c r="A129" s="39" t="n"/>
      <c r="B129" s="40" t="n"/>
      <c r="C129" s="40" t="n"/>
      <c r="D129" s="40" t="n"/>
      <c r="E129" s="21" t="n"/>
      <c r="F129" s="21" t="n"/>
      <c r="G129" s="21" t="n"/>
      <c r="H129" s="21" t="n"/>
      <c r="I129" s="21" t="n"/>
      <c r="J129" s="41" t="n"/>
      <c r="K129" s="41" t="n"/>
      <c r="L129" s="40" t="n"/>
      <c r="M129" s="23" t="n"/>
      <c r="N129" s="42">
        <f>IF(A129="","",IFERROR(C129-D129,0))</f>
        <v/>
      </c>
      <c r="O129" s="43">
        <f>IF(A129="","",IFERROR(C129/B129,0))</f>
        <v/>
      </c>
      <c r="P129" s="43">
        <f>IF(A129="","",IFERROR(G129/F129,0))</f>
        <v/>
      </c>
      <c r="Q129" s="43">
        <f>IF(A129="","",IFERROR(K129/J129,0))</f>
        <v/>
      </c>
    </row>
    <row r="130">
      <c r="A130" s="39" t="n"/>
      <c r="B130" s="40" t="n"/>
      <c r="C130" s="40" t="n"/>
      <c r="D130" s="40" t="n"/>
      <c r="E130" s="21" t="n"/>
      <c r="F130" s="21" t="n"/>
      <c r="G130" s="21" t="n"/>
      <c r="H130" s="21" t="n"/>
      <c r="I130" s="21" t="n"/>
      <c r="J130" s="41" t="n"/>
      <c r="K130" s="41" t="n"/>
      <c r="L130" s="40" t="n"/>
      <c r="M130" s="23" t="n"/>
      <c r="N130" s="42">
        <f>IF(A130="","",IFERROR(C130-D130,0))</f>
        <v/>
      </c>
      <c r="O130" s="43">
        <f>IF(A130="","",IFERROR(C130/B130,0))</f>
        <v/>
      </c>
      <c r="P130" s="43">
        <f>IF(A130="","",IFERROR(G130/F130,0))</f>
        <v/>
      </c>
      <c r="Q130" s="43">
        <f>IF(A130="","",IFERROR(K130/J130,0))</f>
        <v/>
      </c>
    </row>
    <row r="131">
      <c r="A131" s="39" t="n"/>
      <c r="B131" s="40" t="n"/>
      <c r="C131" s="40" t="n"/>
      <c r="D131" s="40" t="n"/>
      <c r="E131" s="21" t="n"/>
      <c r="F131" s="21" t="n"/>
      <c r="G131" s="21" t="n"/>
      <c r="H131" s="21" t="n"/>
      <c r="I131" s="21" t="n"/>
      <c r="J131" s="41" t="n"/>
      <c r="K131" s="41" t="n"/>
      <c r="L131" s="40" t="n"/>
      <c r="M131" s="23" t="n"/>
      <c r="N131" s="42">
        <f>IF(A131="","",IFERROR(C131-D131,0))</f>
        <v/>
      </c>
      <c r="O131" s="43">
        <f>IF(A131="","",IFERROR(C131/B131,0))</f>
        <v/>
      </c>
      <c r="P131" s="43">
        <f>IF(A131="","",IFERROR(G131/F131,0))</f>
        <v/>
      </c>
      <c r="Q131" s="43">
        <f>IF(A131="","",IFERROR(K131/J131,0))</f>
        <v/>
      </c>
    </row>
    <row r="132">
      <c r="A132" s="39" t="n"/>
      <c r="B132" s="40" t="n"/>
      <c r="C132" s="40" t="n"/>
      <c r="D132" s="40" t="n"/>
      <c r="E132" s="21" t="n"/>
      <c r="F132" s="21" t="n"/>
      <c r="G132" s="21" t="n"/>
      <c r="H132" s="21" t="n"/>
      <c r="I132" s="21" t="n"/>
      <c r="J132" s="41" t="n"/>
      <c r="K132" s="41" t="n"/>
      <c r="L132" s="40" t="n"/>
      <c r="M132" s="23" t="n"/>
      <c r="N132" s="42">
        <f>IF(A132="","",IFERROR(C132-D132,0))</f>
        <v/>
      </c>
      <c r="O132" s="43">
        <f>IF(A132="","",IFERROR(C132/B132,0))</f>
        <v/>
      </c>
      <c r="P132" s="43">
        <f>IF(A132="","",IFERROR(G132/F132,0))</f>
        <v/>
      </c>
      <c r="Q132" s="43">
        <f>IF(A132="","",IFERROR(K132/J132,0))</f>
        <v/>
      </c>
    </row>
    <row r="133">
      <c r="A133" s="39" t="n"/>
      <c r="B133" s="40" t="n"/>
      <c r="C133" s="40" t="n"/>
      <c r="D133" s="40" t="n"/>
      <c r="E133" s="21" t="n"/>
      <c r="F133" s="21" t="n"/>
      <c r="G133" s="21" t="n"/>
      <c r="H133" s="21" t="n"/>
      <c r="I133" s="21" t="n"/>
      <c r="J133" s="41" t="n"/>
      <c r="K133" s="41" t="n"/>
      <c r="L133" s="40" t="n"/>
      <c r="M133" s="23" t="n"/>
      <c r="N133" s="42">
        <f>IF(A133="","",IFERROR(C133-D133,0))</f>
        <v/>
      </c>
      <c r="O133" s="43">
        <f>IF(A133="","",IFERROR(C133/B133,0))</f>
        <v/>
      </c>
      <c r="P133" s="43">
        <f>IF(A133="","",IFERROR(G133/F133,0))</f>
        <v/>
      </c>
      <c r="Q133" s="43">
        <f>IF(A133="","",IFERROR(K133/J133,0))</f>
        <v/>
      </c>
    </row>
    <row r="134">
      <c r="A134" s="39" t="n"/>
      <c r="B134" s="40" t="n"/>
      <c r="C134" s="40" t="n"/>
      <c r="D134" s="40" t="n"/>
      <c r="E134" s="21" t="n"/>
      <c r="F134" s="21" t="n"/>
      <c r="G134" s="21" t="n"/>
      <c r="H134" s="21" t="n"/>
      <c r="I134" s="21" t="n"/>
      <c r="J134" s="41" t="n"/>
      <c r="K134" s="41" t="n"/>
      <c r="L134" s="40" t="n"/>
      <c r="M134" s="23" t="n"/>
      <c r="N134" s="42">
        <f>IF(A134="","",IFERROR(C134-D134,0))</f>
        <v/>
      </c>
      <c r="O134" s="43">
        <f>IF(A134="","",IFERROR(C134/B134,0))</f>
        <v/>
      </c>
      <c r="P134" s="43">
        <f>IF(A134="","",IFERROR(G134/F134,0))</f>
        <v/>
      </c>
      <c r="Q134" s="43">
        <f>IF(A134="","",IFERROR(K134/J134,0))</f>
        <v/>
      </c>
    </row>
    <row r="135">
      <c r="A135" s="39" t="n"/>
      <c r="B135" s="40" t="n"/>
      <c r="C135" s="40" t="n"/>
      <c r="D135" s="40" t="n"/>
      <c r="E135" s="21" t="n"/>
      <c r="F135" s="21" t="n"/>
      <c r="G135" s="21" t="n"/>
      <c r="H135" s="21" t="n"/>
      <c r="I135" s="21" t="n"/>
      <c r="J135" s="41" t="n"/>
      <c r="K135" s="41" t="n"/>
      <c r="L135" s="40" t="n"/>
      <c r="M135" s="23" t="n"/>
      <c r="N135" s="42">
        <f>IF(A135="","",IFERROR(C135-D135,0))</f>
        <v/>
      </c>
      <c r="O135" s="43">
        <f>IF(A135="","",IFERROR(C135/B135,0))</f>
        <v/>
      </c>
      <c r="P135" s="43">
        <f>IF(A135="","",IFERROR(G135/F135,0))</f>
        <v/>
      </c>
      <c r="Q135" s="43">
        <f>IF(A135="","",IFERROR(K135/J135,0))</f>
        <v/>
      </c>
    </row>
    <row r="136">
      <c r="A136" s="39" t="n"/>
      <c r="B136" s="40" t="n"/>
      <c r="C136" s="40" t="n"/>
      <c r="D136" s="40" t="n"/>
      <c r="E136" s="21" t="n"/>
      <c r="F136" s="21" t="n"/>
      <c r="G136" s="21" t="n"/>
      <c r="H136" s="21" t="n"/>
      <c r="I136" s="21" t="n"/>
      <c r="J136" s="41" t="n"/>
      <c r="K136" s="41" t="n"/>
      <c r="L136" s="40" t="n"/>
      <c r="M136" s="23" t="n"/>
      <c r="N136" s="42">
        <f>IF(A136="","",IFERROR(C136-D136,0))</f>
        <v/>
      </c>
      <c r="O136" s="43">
        <f>IF(A136="","",IFERROR(C136/B136,0))</f>
        <v/>
      </c>
      <c r="P136" s="43">
        <f>IF(A136="","",IFERROR(G136/F136,0))</f>
        <v/>
      </c>
      <c r="Q136" s="43">
        <f>IF(A136="","",IFERROR(K136/J136,0))</f>
        <v/>
      </c>
    </row>
    <row r="137">
      <c r="A137" s="39" t="n"/>
      <c r="B137" s="40" t="n"/>
      <c r="C137" s="40" t="n"/>
      <c r="D137" s="40" t="n"/>
      <c r="E137" s="21" t="n"/>
      <c r="F137" s="21" t="n"/>
      <c r="G137" s="21" t="n"/>
      <c r="H137" s="21" t="n"/>
      <c r="I137" s="21" t="n"/>
      <c r="J137" s="41" t="n"/>
      <c r="K137" s="41" t="n"/>
      <c r="L137" s="40" t="n"/>
      <c r="M137" s="23" t="n"/>
      <c r="N137" s="42">
        <f>IF(A137="","",IFERROR(C137-D137,0))</f>
        <v/>
      </c>
      <c r="O137" s="43">
        <f>IF(A137="","",IFERROR(C137/B137,0))</f>
        <v/>
      </c>
      <c r="P137" s="43">
        <f>IF(A137="","",IFERROR(G137/F137,0))</f>
        <v/>
      </c>
      <c r="Q137" s="43">
        <f>IF(A137="","",IFERROR(K137/J137,0))</f>
        <v/>
      </c>
    </row>
    <row r="138">
      <c r="A138" s="39" t="n"/>
      <c r="B138" s="40" t="n"/>
      <c r="C138" s="40" t="n"/>
      <c r="D138" s="40" t="n"/>
      <c r="E138" s="21" t="n"/>
      <c r="F138" s="21" t="n"/>
      <c r="G138" s="21" t="n"/>
      <c r="H138" s="21" t="n"/>
      <c r="I138" s="21" t="n"/>
      <c r="J138" s="41" t="n"/>
      <c r="K138" s="41" t="n"/>
      <c r="L138" s="40" t="n"/>
      <c r="M138" s="23" t="n"/>
      <c r="N138" s="42">
        <f>IF(A138="","",IFERROR(C138-D138,0))</f>
        <v/>
      </c>
      <c r="O138" s="43">
        <f>IF(A138="","",IFERROR(C138/B138,0))</f>
        <v/>
      </c>
      <c r="P138" s="43">
        <f>IF(A138="","",IFERROR(G138/F138,0))</f>
        <v/>
      </c>
      <c r="Q138" s="43">
        <f>IF(A138="","",IFERROR(K138/J138,0))</f>
        <v/>
      </c>
    </row>
    <row r="139">
      <c r="A139" s="39" t="n"/>
      <c r="B139" s="40" t="n"/>
      <c r="C139" s="40" t="n"/>
      <c r="D139" s="40" t="n"/>
      <c r="E139" s="21" t="n"/>
      <c r="F139" s="21" t="n"/>
      <c r="G139" s="21" t="n"/>
      <c r="H139" s="21" t="n"/>
      <c r="I139" s="21" t="n"/>
      <c r="J139" s="41" t="n"/>
      <c r="K139" s="41" t="n"/>
      <c r="L139" s="40" t="n"/>
      <c r="M139" s="23" t="n"/>
      <c r="N139" s="42">
        <f>IF(A139="","",IFERROR(C139-D139,0))</f>
        <v/>
      </c>
      <c r="O139" s="43">
        <f>IF(A139="","",IFERROR(C139/B139,0))</f>
        <v/>
      </c>
      <c r="P139" s="43">
        <f>IF(A139="","",IFERROR(G139/F139,0))</f>
        <v/>
      </c>
      <c r="Q139" s="43">
        <f>IF(A139="","",IFERROR(K139/J139,0))</f>
        <v/>
      </c>
    </row>
    <row r="140">
      <c r="A140" s="39" t="n"/>
      <c r="B140" s="40" t="n"/>
      <c r="C140" s="40" t="n"/>
      <c r="D140" s="40" t="n"/>
      <c r="E140" s="21" t="n"/>
      <c r="F140" s="21" t="n"/>
      <c r="G140" s="21" t="n"/>
      <c r="H140" s="21" t="n"/>
      <c r="I140" s="21" t="n"/>
      <c r="J140" s="41" t="n"/>
      <c r="K140" s="41" t="n"/>
      <c r="L140" s="40" t="n"/>
      <c r="M140" s="23" t="n"/>
      <c r="N140" s="42">
        <f>IF(A140="","",IFERROR(C140-D140,0))</f>
        <v/>
      </c>
      <c r="O140" s="43">
        <f>IF(A140="","",IFERROR(C140/B140,0))</f>
        <v/>
      </c>
      <c r="P140" s="43">
        <f>IF(A140="","",IFERROR(G140/F140,0))</f>
        <v/>
      </c>
      <c r="Q140" s="43">
        <f>IF(A140="","",IFERROR(K140/J140,0))</f>
        <v/>
      </c>
    </row>
    <row r="141">
      <c r="A141" s="39" t="n"/>
      <c r="B141" s="40" t="n"/>
      <c r="C141" s="40" t="n"/>
      <c r="D141" s="40" t="n"/>
      <c r="E141" s="21" t="n"/>
      <c r="F141" s="21" t="n"/>
      <c r="G141" s="21" t="n"/>
      <c r="H141" s="21" t="n"/>
      <c r="I141" s="21" t="n"/>
      <c r="J141" s="41" t="n"/>
      <c r="K141" s="41" t="n"/>
      <c r="L141" s="40" t="n"/>
      <c r="M141" s="23" t="n"/>
      <c r="N141" s="42">
        <f>IF(A141="","",IFERROR(C141-D141,0))</f>
        <v/>
      </c>
      <c r="O141" s="43">
        <f>IF(A141="","",IFERROR(C141/B141,0))</f>
        <v/>
      </c>
      <c r="P141" s="43">
        <f>IF(A141="","",IFERROR(G141/F141,0))</f>
        <v/>
      </c>
      <c r="Q141" s="43">
        <f>IF(A141="","",IFERROR(K141/J141,0))</f>
        <v/>
      </c>
    </row>
    <row r="142">
      <c r="A142" s="39" t="n"/>
      <c r="B142" s="40" t="n"/>
      <c r="C142" s="40" t="n"/>
      <c r="D142" s="40" t="n"/>
      <c r="E142" s="21" t="n"/>
      <c r="F142" s="21" t="n"/>
      <c r="G142" s="21" t="n"/>
      <c r="H142" s="21" t="n"/>
      <c r="I142" s="21" t="n"/>
      <c r="J142" s="41" t="n"/>
      <c r="K142" s="41" t="n"/>
      <c r="L142" s="40" t="n"/>
      <c r="M142" s="23" t="n"/>
      <c r="N142" s="42">
        <f>IF(A142="","",IFERROR(C142-D142,0))</f>
        <v/>
      </c>
      <c r="O142" s="43">
        <f>IF(A142="","",IFERROR(C142/B142,0))</f>
        <v/>
      </c>
      <c r="P142" s="43">
        <f>IF(A142="","",IFERROR(G142/F142,0))</f>
        <v/>
      </c>
      <c r="Q142" s="43">
        <f>IF(A142="","",IFERROR(K142/J142,0))</f>
        <v/>
      </c>
    </row>
    <row r="143">
      <c r="A143" s="39" t="n"/>
      <c r="B143" s="40" t="n"/>
      <c r="C143" s="40" t="n"/>
      <c r="D143" s="40" t="n"/>
      <c r="E143" s="21" t="n"/>
      <c r="F143" s="21" t="n"/>
      <c r="G143" s="21" t="n"/>
      <c r="H143" s="21" t="n"/>
      <c r="I143" s="21" t="n"/>
      <c r="J143" s="41" t="n"/>
      <c r="K143" s="41" t="n"/>
      <c r="L143" s="40" t="n"/>
      <c r="M143" s="23" t="n"/>
      <c r="N143" s="42">
        <f>IF(A143="","",IFERROR(C143-D143,0))</f>
        <v/>
      </c>
      <c r="O143" s="43">
        <f>IF(A143="","",IFERROR(C143/B143,0))</f>
        <v/>
      </c>
      <c r="P143" s="43">
        <f>IF(A143="","",IFERROR(G143/F143,0))</f>
        <v/>
      </c>
      <c r="Q143" s="43">
        <f>IF(A143="","",IFERROR(K143/J143,0))</f>
        <v/>
      </c>
    </row>
    <row r="144">
      <c r="A144" s="39" t="n"/>
      <c r="B144" s="40" t="n"/>
      <c r="C144" s="40" t="n"/>
      <c r="D144" s="40" t="n"/>
      <c r="E144" s="21" t="n"/>
      <c r="F144" s="21" t="n"/>
      <c r="G144" s="21" t="n"/>
      <c r="H144" s="21" t="n"/>
      <c r="I144" s="21" t="n"/>
      <c r="J144" s="41" t="n"/>
      <c r="K144" s="41" t="n"/>
      <c r="L144" s="40" t="n"/>
      <c r="M144" s="23" t="n"/>
      <c r="N144" s="42">
        <f>IF(A144="","",IFERROR(C144-D144,0))</f>
        <v/>
      </c>
      <c r="O144" s="43">
        <f>IF(A144="","",IFERROR(C144/B144,0))</f>
        <v/>
      </c>
      <c r="P144" s="43">
        <f>IF(A144="","",IFERROR(G144/F144,0))</f>
        <v/>
      </c>
      <c r="Q144" s="43">
        <f>IF(A144="","",IFERROR(K144/J144,0))</f>
        <v/>
      </c>
    </row>
    <row r="145">
      <c r="A145" s="39" t="n"/>
      <c r="B145" s="40" t="n"/>
      <c r="C145" s="40" t="n"/>
      <c r="D145" s="40" t="n"/>
      <c r="E145" s="21" t="n"/>
      <c r="F145" s="21" t="n"/>
      <c r="G145" s="21" t="n"/>
      <c r="H145" s="21" t="n"/>
      <c r="I145" s="21" t="n"/>
      <c r="J145" s="41" t="n"/>
      <c r="K145" s="41" t="n"/>
      <c r="L145" s="40" t="n"/>
      <c r="M145" s="23" t="n"/>
      <c r="N145" s="42">
        <f>IF(A145="","",IFERROR(C145-D145,0))</f>
        <v/>
      </c>
      <c r="O145" s="43">
        <f>IF(A145="","",IFERROR(C145/B145,0))</f>
        <v/>
      </c>
      <c r="P145" s="43">
        <f>IF(A145="","",IFERROR(G145/F145,0))</f>
        <v/>
      </c>
      <c r="Q145" s="43">
        <f>IF(A145="","",IFERROR(K145/J145,0))</f>
        <v/>
      </c>
    </row>
    <row r="146">
      <c r="A146" s="39" t="n"/>
      <c r="B146" s="40" t="n"/>
      <c r="C146" s="40" t="n"/>
      <c r="D146" s="40" t="n"/>
      <c r="E146" s="21" t="n"/>
      <c r="F146" s="21" t="n"/>
      <c r="G146" s="21" t="n"/>
      <c r="H146" s="21" t="n"/>
      <c r="I146" s="21" t="n"/>
      <c r="J146" s="41" t="n"/>
      <c r="K146" s="41" t="n"/>
      <c r="L146" s="40" t="n"/>
      <c r="M146" s="23" t="n"/>
      <c r="N146" s="42">
        <f>IF(A146="","",IFERROR(C146-D146,0))</f>
        <v/>
      </c>
      <c r="O146" s="43">
        <f>IF(A146="","",IFERROR(C146/B146,0))</f>
        <v/>
      </c>
      <c r="P146" s="43">
        <f>IF(A146="","",IFERROR(G146/F146,0))</f>
        <v/>
      </c>
      <c r="Q146" s="43">
        <f>IF(A146="","",IFERROR(K146/J146,0))</f>
        <v/>
      </c>
    </row>
    <row r="147">
      <c r="A147" s="39" t="n"/>
      <c r="B147" s="40" t="n"/>
      <c r="C147" s="40" t="n"/>
      <c r="D147" s="40" t="n"/>
      <c r="E147" s="21" t="n"/>
      <c r="F147" s="21" t="n"/>
      <c r="G147" s="21" t="n"/>
      <c r="H147" s="21" t="n"/>
      <c r="I147" s="21" t="n"/>
      <c r="J147" s="41" t="n"/>
      <c r="K147" s="41" t="n"/>
      <c r="L147" s="40" t="n"/>
      <c r="M147" s="23" t="n"/>
      <c r="N147" s="42">
        <f>IF(A147="","",IFERROR(C147-D147,0))</f>
        <v/>
      </c>
      <c r="O147" s="43">
        <f>IF(A147="","",IFERROR(C147/B147,0))</f>
        <v/>
      </c>
      <c r="P147" s="43">
        <f>IF(A147="","",IFERROR(G147/F147,0))</f>
        <v/>
      </c>
      <c r="Q147" s="43">
        <f>IF(A147="","",IFERROR(K147/J147,0))</f>
        <v/>
      </c>
    </row>
    <row r="148">
      <c r="A148" s="39" t="n"/>
      <c r="B148" s="40" t="n"/>
      <c r="C148" s="40" t="n"/>
      <c r="D148" s="40" t="n"/>
      <c r="E148" s="21" t="n"/>
      <c r="F148" s="21" t="n"/>
      <c r="G148" s="21" t="n"/>
      <c r="H148" s="21" t="n"/>
      <c r="I148" s="21" t="n"/>
      <c r="J148" s="41" t="n"/>
      <c r="K148" s="41" t="n"/>
      <c r="L148" s="40" t="n"/>
      <c r="M148" s="23" t="n"/>
      <c r="N148" s="42">
        <f>IF(A148="","",IFERROR(C148-D148,0))</f>
        <v/>
      </c>
      <c r="O148" s="43">
        <f>IF(A148="","",IFERROR(C148/B148,0))</f>
        <v/>
      </c>
      <c r="P148" s="43">
        <f>IF(A148="","",IFERROR(G148/F148,0))</f>
        <v/>
      </c>
      <c r="Q148" s="43">
        <f>IF(A148="","",IFERROR(K148/J148,0))</f>
        <v/>
      </c>
    </row>
    <row r="149">
      <c r="A149" s="39" t="n"/>
      <c r="B149" s="40" t="n"/>
      <c r="C149" s="40" t="n"/>
      <c r="D149" s="40" t="n"/>
      <c r="E149" s="21" t="n"/>
      <c r="F149" s="21" t="n"/>
      <c r="G149" s="21" t="n"/>
      <c r="H149" s="21" t="n"/>
      <c r="I149" s="21" t="n"/>
      <c r="J149" s="41" t="n"/>
      <c r="K149" s="41" t="n"/>
      <c r="L149" s="40" t="n"/>
      <c r="M149" s="23" t="n"/>
      <c r="N149" s="42">
        <f>IF(A149="","",IFERROR(C149-D149,0))</f>
        <v/>
      </c>
      <c r="O149" s="43">
        <f>IF(A149="","",IFERROR(C149/B149,0))</f>
        <v/>
      </c>
      <c r="P149" s="43">
        <f>IF(A149="","",IFERROR(G149/F149,0))</f>
        <v/>
      </c>
      <c r="Q149" s="43">
        <f>IF(A149="","",IFERROR(K149/J149,0))</f>
        <v/>
      </c>
    </row>
    <row r="150">
      <c r="A150" s="39" t="n"/>
      <c r="B150" s="40" t="n"/>
      <c r="C150" s="40" t="n"/>
      <c r="D150" s="40" t="n"/>
      <c r="E150" s="21" t="n"/>
      <c r="F150" s="21" t="n"/>
      <c r="G150" s="21" t="n"/>
      <c r="H150" s="21" t="n"/>
      <c r="I150" s="21" t="n"/>
      <c r="J150" s="41" t="n"/>
      <c r="K150" s="41" t="n"/>
      <c r="L150" s="40" t="n"/>
      <c r="M150" s="23" t="n"/>
      <c r="N150" s="42">
        <f>IF(A150="","",IFERROR(C150-D150,0))</f>
        <v/>
      </c>
      <c r="O150" s="43">
        <f>IF(A150="","",IFERROR(C150/B150,0))</f>
        <v/>
      </c>
      <c r="P150" s="43">
        <f>IF(A150="","",IFERROR(G150/F150,0))</f>
        <v/>
      </c>
      <c r="Q150" s="43">
        <f>IF(A150="","",IFERROR(K150/J150,0))</f>
        <v/>
      </c>
    </row>
    <row r="151">
      <c r="A151" s="39" t="n"/>
      <c r="B151" s="40" t="n"/>
      <c r="C151" s="40" t="n"/>
      <c r="D151" s="40" t="n"/>
      <c r="E151" s="21" t="n"/>
      <c r="F151" s="21" t="n"/>
      <c r="G151" s="21" t="n"/>
      <c r="H151" s="21" t="n"/>
      <c r="I151" s="21" t="n"/>
      <c r="J151" s="41" t="n"/>
      <c r="K151" s="41" t="n"/>
      <c r="L151" s="40" t="n"/>
      <c r="M151" s="23" t="n"/>
      <c r="N151" s="42">
        <f>IF(A151="","",IFERROR(C151-D151,0))</f>
        <v/>
      </c>
      <c r="O151" s="43">
        <f>IF(A151="","",IFERROR(C151/B151,0))</f>
        <v/>
      </c>
      <c r="P151" s="43">
        <f>IF(A151="","",IFERROR(G151/F151,0))</f>
        <v/>
      </c>
      <c r="Q151" s="43">
        <f>IF(A151="","",IFERROR(K151/J151,0))</f>
        <v/>
      </c>
    </row>
    <row r="152">
      <c r="A152" s="39" t="n"/>
      <c r="B152" s="40" t="n"/>
      <c r="C152" s="40" t="n"/>
      <c r="D152" s="40" t="n"/>
      <c r="E152" s="21" t="n"/>
      <c r="F152" s="21" t="n"/>
      <c r="G152" s="21" t="n"/>
      <c r="H152" s="21" t="n"/>
      <c r="I152" s="21" t="n"/>
      <c r="J152" s="41" t="n"/>
      <c r="K152" s="41" t="n"/>
      <c r="L152" s="40" t="n"/>
      <c r="M152" s="23" t="n"/>
      <c r="N152" s="42">
        <f>IF(A152="","",IFERROR(C152-D152,0))</f>
        <v/>
      </c>
      <c r="O152" s="43">
        <f>IF(A152="","",IFERROR(C152/B152,0))</f>
        <v/>
      </c>
      <c r="P152" s="43">
        <f>IF(A152="","",IFERROR(G152/F152,0))</f>
        <v/>
      </c>
      <c r="Q152" s="43">
        <f>IF(A152="","",IFERROR(K152/J152,0))</f>
        <v/>
      </c>
    </row>
    <row r="153">
      <c r="A153" s="39" t="n"/>
      <c r="B153" s="40" t="n"/>
      <c r="C153" s="40" t="n"/>
      <c r="D153" s="40" t="n"/>
      <c r="E153" s="21" t="n"/>
      <c r="F153" s="21" t="n"/>
      <c r="G153" s="21" t="n"/>
      <c r="H153" s="21" t="n"/>
      <c r="I153" s="21" t="n"/>
      <c r="J153" s="41" t="n"/>
      <c r="K153" s="41" t="n"/>
      <c r="L153" s="40" t="n"/>
      <c r="M153" s="23" t="n"/>
      <c r="N153" s="42">
        <f>IF(A153="","",IFERROR(C153-D153,0))</f>
        <v/>
      </c>
      <c r="O153" s="43">
        <f>IF(A153="","",IFERROR(C153/B153,0))</f>
        <v/>
      </c>
      <c r="P153" s="43">
        <f>IF(A153="","",IFERROR(G153/F153,0))</f>
        <v/>
      </c>
      <c r="Q153" s="43">
        <f>IF(A153="","",IFERROR(K153/J153,0))</f>
        <v/>
      </c>
    </row>
    <row r="154">
      <c r="A154" s="39" t="n"/>
      <c r="B154" s="40" t="n"/>
      <c r="C154" s="40" t="n"/>
      <c r="D154" s="40" t="n"/>
      <c r="E154" s="21" t="n"/>
      <c r="F154" s="21" t="n"/>
      <c r="G154" s="21" t="n"/>
      <c r="H154" s="21" t="n"/>
      <c r="I154" s="21" t="n"/>
      <c r="J154" s="41" t="n"/>
      <c r="K154" s="41" t="n"/>
      <c r="L154" s="40" t="n"/>
      <c r="M154" s="23" t="n"/>
      <c r="N154" s="42">
        <f>IF(A154="","",IFERROR(C154-D154,0))</f>
        <v/>
      </c>
      <c r="O154" s="43">
        <f>IF(A154="","",IFERROR(C154/B154,0))</f>
        <v/>
      </c>
      <c r="P154" s="43">
        <f>IF(A154="","",IFERROR(G154/F154,0))</f>
        <v/>
      </c>
      <c r="Q154" s="43">
        <f>IF(A154="","",IFERROR(K154/J154,0))</f>
        <v/>
      </c>
    </row>
    <row r="155">
      <c r="A155" s="39" t="n"/>
      <c r="B155" s="40" t="n"/>
      <c r="C155" s="40" t="n"/>
      <c r="D155" s="40" t="n"/>
      <c r="E155" s="21" t="n"/>
      <c r="F155" s="21" t="n"/>
      <c r="G155" s="21" t="n"/>
      <c r="H155" s="21" t="n"/>
      <c r="I155" s="21" t="n"/>
      <c r="J155" s="41" t="n"/>
      <c r="K155" s="41" t="n"/>
      <c r="L155" s="40" t="n"/>
      <c r="M155" s="23" t="n"/>
      <c r="N155" s="42">
        <f>IF(A155="","",IFERROR(C155-D155,0))</f>
        <v/>
      </c>
      <c r="O155" s="43">
        <f>IF(A155="","",IFERROR(C155/B155,0))</f>
        <v/>
      </c>
      <c r="P155" s="43">
        <f>IF(A155="","",IFERROR(G155/F155,0))</f>
        <v/>
      </c>
      <c r="Q155" s="43">
        <f>IF(A155="","",IFERROR(K155/J155,0))</f>
        <v/>
      </c>
    </row>
    <row r="156">
      <c r="A156" s="39" t="n"/>
      <c r="B156" s="40" t="n"/>
      <c r="C156" s="40" t="n"/>
      <c r="D156" s="40" t="n"/>
      <c r="E156" s="21" t="n"/>
      <c r="F156" s="21" t="n"/>
      <c r="G156" s="21" t="n"/>
      <c r="H156" s="21" t="n"/>
      <c r="I156" s="21" t="n"/>
      <c r="J156" s="41" t="n"/>
      <c r="K156" s="41" t="n"/>
      <c r="L156" s="40" t="n"/>
      <c r="M156" s="23" t="n"/>
      <c r="N156" s="42">
        <f>IF(A156="","",IFERROR(C156-D156,0))</f>
        <v/>
      </c>
      <c r="O156" s="43">
        <f>IF(A156="","",IFERROR(C156/B156,0))</f>
        <v/>
      </c>
      <c r="P156" s="43">
        <f>IF(A156="","",IFERROR(G156/F156,0))</f>
        <v/>
      </c>
      <c r="Q156" s="43">
        <f>IF(A156="","",IFERROR(K156/J156,0))</f>
        <v/>
      </c>
    </row>
    <row r="157">
      <c r="A157" s="39" t="n"/>
      <c r="B157" s="40" t="n"/>
      <c r="C157" s="40" t="n"/>
      <c r="D157" s="40" t="n"/>
      <c r="E157" s="21" t="n"/>
      <c r="F157" s="21" t="n"/>
      <c r="G157" s="21" t="n"/>
      <c r="H157" s="21" t="n"/>
      <c r="I157" s="21" t="n"/>
      <c r="J157" s="41" t="n"/>
      <c r="K157" s="41" t="n"/>
      <c r="L157" s="40" t="n"/>
      <c r="M157" s="23" t="n"/>
      <c r="N157" s="42">
        <f>IF(A157="","",IFERROR(C157-D157,0))</f>
        <v/>
      </c>
      <c r="O157" s="43">
        <f>IF(A157="","",IFERROR(C157/B157,0))</f>
        <v/>
      </c>
      <c r="P157" s="43">
        <f>IF(A157="","",IFERROR(G157/F157,0))</f>
        <v/>
      </c>
      <c r="Q157" s="43">
        <f>IF(A157="","",IFERROR(K157/J157,0))</f>
        <v/>
      </c>
    </row>
    <row r="158">
      <c r="A158" s="39" t="n"/>
      <c r="B158" s="40" t="n"/>
      <c r="C158" s="40" t="n"/>
      <c r="D158" s="40" t="n"/>
      <c r="E158" s="21" t="n"/>
      <c r="F158" s="21" t="n"/>
      <c r="G158" s="21" t="n"/>
      <c r="H158" s="21" t="n"/>
      <c r="I158" s="21" t="n"/>
      <c r="J158" s="41" t="n"/>
      <c r="K158" s="41" t="n"/>
      <c r="L158" s="40" t="n"/>
      <c r="M158" s="23" t="n"/>
      <c r="N158" s="42">
        <f>IF(A158="","",IFERROR(C158-D158,0))</f>
        <v/>
      </c>
      <c r="O158" s="43">
        <f>IF(A158="","",IFERROR(C158/B158,0))</f>
        <v/>
      </c>
      <c r="P158" s="43">
        <f>IF(A158="","",IFERROR(G158/F158,0))</f>
        <v/>
      </c>
      <c r="Q158" s="43">
        <f>IF(A158="","",IFERROR(K158/J158,0))</f>
        <v/>
      </c>
    </row>
    <row r="159">
      <c r="A159" s="39" t="n"/>
      <c r="B159" s="40" t="n"/>
      <c r="C159" s="40" t="n"/>
      <c r="D159" s="40" t="n"/>
      <c r="E159" s="21" t="n"/>
      <c r="F159" s="21" t="n"/>
      <c r="G159" s="21" t="n"/>
      <c r="H159" s="21" t="n"/>
      <c r="I159" s="21" t="n"/>
      <c r="J159" s="41" t="n"/>
      <c r="K159" s="41" t="n"/>
      <c r="L159" s="40" t="n"/>
      <c r="M159" s="23" t="n"/>
      <c r="N159" s="42">
        <f>IF(A159="","",IFERROR(C159-D159,0))</f>
        <v/>
      </c>
      <c r="O159" s="43">
        <f>IF(A159="","",IFERROR(C159/B159,0))</f>
        <v/>
      </c>
      <c r="P159" s="43">
        <f>IF(A159="","",IFERROR(G159/F159,0))</f>
        <v/>
      </c>
      <c r="Q159" s="43">
        <f>IF(A159="","",IFERROR(K159/J159,0))</f>
        <v/>
      </c>
    </row>
    <row r="160">
      <c r="A160" s="39" t="n"/>
      <c r="B160" s="40" t="n"/>
      <c r="C160" s="40" t="n"/>
      <c r="D160" s="40" t="n"/>
      <c r="E160" s="21" t="n"/>
      <c r="F160" s="21" t="n"/>
      <c r="G160" s="21" t="n"/>
      <c r="H160" s="21" t="n"/>
      <c r="I160" s="21" t="n"/>
      <c r="J160" s="41" t="n"/>
      <c r="K160" s="41" t="n"/>
      <c r="L160" s="40" t="n"/>
      <c r="M160" s="23" t="n"/>
      <c r="N160" s="42">
        <f>IF(A160="","",IFERROR(C160-D160,0))</f>
        <v/>
      </c>
      <c r="O160" s="43">
        <f>IF(A160="","",IFERROR(C160/B160,0))</f>
        <v/>
      </c>
      <c r="P160" s="43">
        <f>IF(A160="","",IFERROR(G160/F160,0))</f>
        <v/>
      </c>
      <c r="Q160" s="43">
        <f>IF(A160="","",IFERROR(K160/J160,0))</f>
        <v/>
      </c>
    </row>
    <row r="161">
      <c r="A161" s="39" t="n"/>
      <c r="B161" s="40" t="n"/>
      <c r="C161" s="40" t="n"/>
      <c r="D161" s="40" t="n"/>
      <c r="E161" s="21" t="n"/>
      <c r="F161" s="21" t="n"/>
      <c r="G161" s="21" t="n"/>
      <c r="H161" s="21" t="n"/>
      <c r="I161" s="21" t="n"/>
      <c r="J161" s="41" t="n"/>
      <c r="K161" s="41" t="n"/>
      <c r="L161" s="40" t="n"/>
      <c r="M161" s="23" t="n"/>
      <c r="N161" s="42">
        <f>IF(A161="","",IFERROR(C161-D161,0))</f>
        <v/>
      </c>
      <c r="O161" s="43">
        <f>IF(A161="","",IFERROR(C161/B161,0))</f>
        <v/>
      </c>
      <c r="P161" s="43">
        <f>IF(A161="","",IFERROR(G161/F161,0))</f>
        <v/>
      </c>
      <c r="Q161" s="43">
        <f>IF(A161="","",IFERROR(K161/J161,0))</f>
        <v/>
      </c>
    </row>
    <row r="162">
      <c r="A162" s="39" t="n"/>
      <c r="B162" s="40" t="n"/>
      <c r="C162" s="40" t="n"/>
      <c r="D162" s="40" t="n"/>
      <c r="E162" s="21" t="n"/>
      <c r="F162" s="21" t="n"/>
      <c r="G162" s="21" t="n"/>
      <c r="H162" s="21" t="n"/>
      <c r="I162" s="21" t="n"/>
      <c r="J162" s="41" t="n"/>
      <c r="K162" s="41" t="n"/>
      <c r="L162" s="40" t="n"/>
      <c r="M162" s="23" t="n"/>
      <c r="N162" s="42">
        <f>IF(A162="","",IFERROR(C162-D162,0))</f>
        <v/>
      </c>
      <c r="O162" s="43">
        <f>IF(A162="","",IFERROR(C162/B162,0))</f>
        <v/>
      </c>
      <c r="P162" s="43">
        <f>IF(A162="","",IFERROR(G162/F162,0))</f>
        <v/>
      </c>
      <c r="Q162" s="43">
        <f>IF(A162="","",IFERROR(K162/J162,0))</f>
        <v/>
      </c>
    </row>
    <row r="163">
      <c r="A163" s="39" t="n"/>
      <c r="B163" s="40" t="n"/>
      <c r="C163" s="40" t="n"/>
      <c r="D163" s="40" t="n"/>
      <c r="E163" s="21" t="n"/>
      <c r="F163" s="21" t="n"/>
      <c r="G163" s="21" t="n"/>
      <c r="H163" s="21" t="n"/>
      <c r="I163" s="21" t="n"/>
      <c r="J163" s="41" t="n"/>
      <c r="K163" s="41" t="n"/>
      <c r="L163" s="40" t="n"/>
      <c r="M163" s="23" t="n"/>
      <c r="N163" s="42">
        <f>IF(A163="","",IFERROR(C163-D163,0))</f>
        <v/>
      </c>
      <c r="O163" s="43">
        <f>IF(A163="","",IFERROR(C163/B163,0))</f>
        <v/>
      </c>
      <c r="P163" s="43">
        <f>IF(A163="","",IFERROR(G163/F163,0))</f>
        <v/>
      </c>
      <c r="Q163" s="43">
        <f>IF(A163="","",IFERROR(K163/J163,0))</f>
        <v/>
      </c>
    </row>
    <row r="164">
      <c r="A164" s="39" t="n"/>
      <c r="B164" s="40" t="n"/>
      <c r="C164" s="40" t="n"/>
      <c r="D164" s="40" t="n"/>
      <c r="E164" s="21" t="n"/>
      <c r="F164" s="21" t="n"/>
      <c r="G164" s="21" t="n"/>
      <c r="H164" s="21" t="n"/>
      <c r="I164" s="21" t="n"/>
      <c r="J164" s="41" t="n"/>
      <c r="K164" s="41" t="n"/>
      <c r="L164" s="40" t="n"/>
      <c r="M164" s="23" t="n"/>
      <c r="N164" s="42">
        <f>IF(A164="","",IFERROR(C164-D164,0))</f>
        <v/>
      </c>
      <c r="O164" s="43">
        <f>IF(A164="","",IFERROR(C164/B164,0))</f>
        <v/>
      </c>
      <c r="P164" s="43">
        <f>IF(A164="","",IFERROR(G164/F164,0))</f>
        <v/>
      </c>
      <c r="Q164" s="43">
        <f>IF(A164="","",IFERROR(K164/J164,0))</f>
        <v/>
      </c>
    </row>
    <row r="165">
      <c r="A165" s="39" t="n"/>
      <c r="B165" s="40" t="n"/>
      <c r="C165" s="40" t="n"/>
      <c r="D165" s="40" t="n"/>
      <c r="E165" s="21" t="n"/>
      <c r="F165" s="21" t="n"/>
      <c r="G165" s="21" t="n"/>
      <c r="H165" s="21" t="n"/>
      <c r="I165" s="21" t="n"/>
      <c r="J165" s="41" t="n"/>
      <c r="K165" s="41" t="n"/>
      <c r="L165" s="40" t="n"/>
      <c r="M165" s="23" t="n"/>
      <c r="N165" s="42">
        <f>IF(A165="","",IFERROR(C165-D165,0))</f>
        <v/>
      </c>
      <c r="O165" s="43">
        <f>IF(A165="","",IFERROR(C165/B165,0))</f>
        <v/>
      </c>
      <c r="P165" s="43">
        <f>IF(A165="","",IFERROR(G165/F165,0))</f>
        <v/>
      </c>
      <c r="Q165" s="43">
        <f>IF(A165="","",IFERROR(K165/J165,0))</f>
        <v/>
      </c>
    </row>
    <row r="166">
      <c r="A166" s="39" t="n"/>
      <c r="B166" s="40" t="n"/>
      <c r="C166" s="40" t="n"/>
      <c r="D166" s="40" t="n"/>
      <c r="E166" s="21" t="n"/>
      <c r="F166" s="21" t="n"/>
      <c r="G166" s="21" t="n"/>
      <c r="H166" s="21" t="n"/>
      <c r="I166" s="21" t="n"/>
      <c r="J166" s="41" t="n"/>
      <c r="K166" s="41" t="n"/>
      <c r="L166" s="40" t="n"/>
      <c r="M166" s="23" t="n"/>
      <c r="N166" s="42">
        <f>IF(A166="","",IFERROR(C166-D166,0))</f>
        <v/>
      </c>
      <c r="O166" s="43">
        <f>IF(A166="","",IFERROR(C166/B166,0))</f>
        <v/>
      </c>
      <c r="P166" s="43">
        <f>IF(A166="","",IFERROR(G166/F166,0))</f>
        <v/>
      </c>
      <c r="Q166" s="43">
        <f>IF(A166="","",IFERROR(K166/J166,0))</f>
        <v/>
      </c>
    </row>
    <row r="167">
      <c r="A167" s="39" t="n"/>
      <c r="B167" s="40" t="n"/>
      <c r="C167" s="40" t="n"/>
      <c r="D167" s="40" t="n"/>
      <c r="E167" s="21" t="n"/>
      <c r="F167" s="21" t="n"/>
      <c r="G167" s="21" t="n"/>
      <c r="H167" s="21" t="n"/>
      <c r="I167" s="21" t="n"/>
      <c r="J167" s="41" t="n"/>
      <c r="K167" s="41" t="n"/>
      <c r="L167" s="40" t="n"/>
      <c r="M167" s="23" t="n"/>
      <c r="N167" s="42">
        <f>IF(A167="","",IFERROR(C167-D167,0))</f>
        <v/>
      </c>
      <c r="O167" s="43">
        <f>IF(A167="","",IFERROR(C167/B167,0))</f>
        <v/>
      </c>
      <c r="P167" s="43">
        <f>IF(A167="","",IFERROR(G167/F167,0))</f>
        <v/>
      </c>
      <c r="Q167" s="43">
        <f>IF(A167="","",IFERROR(K167/J167,0))</f>
        <v/>
      </c>
    </row>
    <row r="168">
      <c r="A168" s="39" t="n"/>
      <c r="B168" s="40" t="n"/>
      <c r="C168" s="40" t="n"/>
      <c r="D168" s="40" t="n"/>
      <c r="E168" s="21" t="n"/>
      <c r="F168" s="21" t="n"/>
      <c r="G168" s="21" t="n"/>
      <c r="H168" s="21" t="n"/>
      <c r="I168" s="21" t="n"/>
      <c r="J168" s="41" t="n"/>
      <c r="K168" s="41" t="n"/>
      <c r="L168" s="40" t="n"/>
      <c r="M168" s="23" t="n"/>
      <c r="N168" s="42">
        <f>IF(A168="","",IFERROR(C168-D168,0))</f>
        <v/>
      </c>
      <c r="O168" s="43">
        <f>IF(A168="","",IFERROR(C168/B168,0))</f>
        <v/>
      </c>
      <c r="P168" s="43">
        <f>IF(A168="","",IFERROR(G168/F168,0))</f>
        <v/>
      </c>
      <c r="Q168" s="43">
        <f>IF(A168="","",IFERROR(K168/J168,0))</f>
        <v/>
      </c>
    </row>
    <row r="169">
      <c r="A169" s="39" t="n"/>
      <c r="B169" s="40" t="n"/>
      <c r="C169" s="40" t="n"/>
      <c r="D169" s="40" t="n"/>
      <c r="E169" s="21" t="n"/>
      <c r="F169" s="21" t="n"/>
      <c r="G169" s="21" t="n"/>
      <c r="H169" s="21" t="n"/>
      <c r="I169" s="21" t="n"/>
      <c r="J169" s="41" t="n"/>
      <c r="K169" s="41" t="n"/>
      <c r="L169" s="40" t="n"/>
      <c r="M169" s="23" t="n"/>
      <c r="N169" s="42">
        <f>IF(A169="","",IFERROR(C169-D169,0))</f>
        <v/>
      </c>
      <c r="O169" s="43">
        <f>IF(A169="","",IFERROR(C169/B169,0))</f>
        <v/>
      </c>
      <c r="P169" s="43">
        <f>IF(A169="","",IFERROR(G169/F169,0))</f>
        <v/>
      </c>
      <c r="Q169" s="43">
        <f>IF(A169="","",IFERROR(K169/J169,0))</f>
        <v/>
      </c>
    </row>
    <row r="170">
      <c r="A170" s="39" t="n"/>
      <c r="B170" s="40" t="n"/>
      <c r="C170" s="40" t="n"/>
      <c r="D170" s="40" t="n"/>
      <c r="E170" s="21" t="n"/>
      <c r="F170" s="21" t="n"/>
      <c r="G170" s="21" t="n"/>
      <c r="H170" s="21" t="n"/>
      <c r="I170" s="21" t="n"/>
      <c r="J170" s="41" t="n"/>
      <c r="K170" s="41" t="n"/>
      <c r="L170" s="40" t="n"/>
      <c r="M170" s="23" t="n"/>
      <c r="N170" s="42">
        <f>IF(A170="","",IFERROR(C170-D170,0))</f>
        <v/>
      </c>
      <c r="O170" s="43">
        <f>IF(A170="","",IFERROR(C170/B170,0))</f>
        <v/>
      </c>
      <c r="P170" s="43">
        <f>IF(A170="","",IFERROR(G170/F170,0))</f>
        <v/>
      </c>
      <c r="Q170" s="43">
        <f>IF(A170="","",IFERROR(K170/J170,0))</f>
        <v/>
      </c>
    </row>
    <row r="171">
      <c r="A171" s="39" t="n"/>
      <c r="B171" s="40" t="n"/>
      <c r="C171" s="40" t="n"/>
      <c r="D171" s="40" t="n"/>
      <c r="E171" s="21" t="n"/>
      <c r="F171" s="21" t="n"/>
      <c r="G171" s="21" t="n"/>
      <c r="H171" s="21" t="n"/>
      <c r="I171" s="21" t="n"/>
      <c r="J171" s="41" t="n"/>
      <c r="K171" s="41" t="n"/>
      <c r="L171" s="40" t="n"/>
      <c r="M171" s="23" t="n"/>
      <c r="N171" s="42">
        <f>IF(A171="","",IFERROR(C171-D171,0))</f>
        <v/>
      </c>
      <c r="O171" s="43">
        <f>IF(A171="","",IFERROR(C171/B171,0))</f>
        <v/>
      </c>
      <c r="P171" s="43">
        <f>IF(A171="","",IFERROR(G171/F171,0))</f>
        <v/>
      </c>
      <c r="Q171" s="43">
        <f>IF(A171="","",IFERROR(K171/J171,0))</f>
        <v/>
      </c>
    </row>
    <row r="172">
      <c r="A172" s="39" t="n"/>
      <c r="B172" s="40" t="n"/>
      <c r="C172" s="40" t="n"/>
      <c r="D172" s="40" t="n"/>
      <c r="E172" s="21" t="n"/>
      <c r="F172" s="21" t="n"/>
      <c r="G172" s="21" t="n"/>
      <c r="H172" s="21" t="n"/>
      <c r="I172" s="21" t="n"/>
      <c r="J172" s="41" t="n"/>
      <c r="K172" s="41" t="n"/>
      <c r="L172" s="40" t="n"/>
      <c r="M172" s="23" t="n"/>
      <c r="N172" s="42">
        <f>IF(A172="","",IFERROR(C172-D172,0))</f>
        <v/>
      </c>
      <c r="O172" s="43">
        <f>IF(A172="","",IFERROR(C172/B172,0))</f>
        <v/>
      </c>
      <c r="P172" s="43">
        <f>IF(A172="","",IFERROR(G172/F172,0))</f>
        <v/>
      </c>
      <c r="Q172" s="43">
        <f>IF(A172="","",IFERROR(K172/J172,0))</f>
        <v/>
      </c>
    </row>
    <row r="173">
      <c r="A173" s="39" t="n"/>
      <c r="B173" s="40" t="n"/>
      <c r="C173" s="40" t="n"/>
      <c r="D173" s="40" t="n"/>
      <c r="E173" s="21" t="n"/>
      <c r="F173" s="21" t="n"/>
      <c r="G173" s="21" t="n"/>
      <c r="H173" s="21" t="n"/>
      <c r="I173" s="21" t="n"/>
      <c r="J173" s="41" t="n"/>
      <c r="K173" s="41" t="n"/>
      <c r="L173" s="40" t="n"/>
      <c r="M173" s="23" t="n"/>
      <c r="N173" s="42">
        <f>IF(A173="","",IFERROR(C173-D173,0))</f>
        <v/>
      </c>
      <c r="O173" s="43">
        <f>IF(A173="","",IFERROR(C173/B173,0))</f>
        <v/>
      </c>
      <c r="P173" s="43">
        <f>IF(A173="","",IFERROR(G173/F173,0))</f>
        <v/>
      </c>
      <c r="Q173" s="43">
        <f>IF(A173="","",IFERROR(K173/J173,0))</f>
        <v/>
      </c>
    </row>
    <row r="174">
      <c r="A174" s="39" t="n"/>
      <c r="B174" s="40" t="n"/>
      <c r="C174" s="40" t="n"/>
      <c r="D174" s="40" t="n"/>
      <c r="E174" s="21" t="n"/>
      <c r="F174" s="21" t="n"/>
      <c r="G174" s="21" t="n"/>
      <c r="H174" s="21" t="n"/>
      <c r="I174" s="21" t="n"/>
      <c r="J174" s="41" t="n"/>
      <c r="K174" s="41" t="n"/>
      <c r="L174" s="40" t="n"/>
      <c r="M174" s="23" t="n"/>
      <c r="N174" s="42">
        <f>IF(A174="","",IFERROR(C174-D174,0))</f>
        <v/>
      </c>
      <c r="O174" s="43">
        <f>IF(A174="","",IFERROR(C174/B174,0))</f>
        <v/>
      </c>
      <c r="P174" s="43">
        <f>IF(A174="","",IFERROR(G174/F174,0))</f>
        <v/>
      </c>
      <c r="Q174" s="43">
        <f>IF(A174="","",IFERROR(K174/J174,0))</f>
        <v/>
      </c>
    </row>
    <row r="175">
      <c r="A175" s="39" t="n"/>
      <c r="B175" s="40" t="n"/>
      <c r="C175" s="40" t="n"/>
      <c r="D175" s="40" t="n"/>
      <c r="E175" s="21" t="n"/>
      <c r="F175" s="21" t="n"/>
      <c r="G175" s="21" t="n"/>
      <c r="H175" s="21" t="n"/>
      <c r="I175" s="21" t="n"/>
      <c r="J175" s="41" t="n"/>
      <c r="K175" s="41" t="n"/>
      <c r="L175" s="40" t="n"/>
      <c r="M175" s="23" t="n"/>
      <c r="N175" s="42">
        <f>IF(A175="","",IFERROR(C175-D175,0))</f>
        <v/>
      </c>
      <c r="O175" s="43">
        <f>IF(A175="","",IFERROR(C175/B175,0))</f>
        <v/>
      </c>
      <c r="P175" s="43">
        <f>IF(A175="","",IFERROR(G175/F175,0))</f>
        <v/>
      </c>
      <c r="Q175" s="43">
        <f>IF(A175="","",IFERROR(K175/J175,0))</f>
        <v/>
      </c>
    </row>
    <row r="176">
      <c r="A176" s="39" t="n"/>
      <c r="B176" s="40" t="n"/>
      <c r="C176" s="40" t="n"/>
      <c r="D176" s="40" t="n"/>
      <c r="E176" s="21" t="n"/>
      <c r="F176" s="21" t="n"/>
      <c r="G176" s="21" t="n"/>
      <c r="H176" s="21" t="n"/>
      <c r="I176" s="21" t="n"/>
      <c r="J176" s="41" t="n"/>
      <c r="K176" s="41" t="n"/>
      <c r="L176" s="40" t="n"/>
      <c r="M176" s="23" t="n"/>
      <c r="N176" s="42">
        <f>IF(A176="","",IFERROR(C176-D176,0))</f>
        <v/>
      </c>
      <c r="O176" s="43">
        <f>IF(A176="","",IFERROR(C176/B176,0))</f>
        <v/>
      </c>
      <c r="P176" s="43">
        <f>IF(A176="","",IFERROR(G176/F176,0))</f>
        <v/>
      </c>
      <c r="Q176" s="43">
        <f>IF(A176="","",IFERROR(K176/J176,0))</f>
        <v/>
      </c>
    </row>
    <row r="177">
      <c r="A177" s="39" t="n"/>
      <c r="B177" s="40" t="n"/>
      <c r="C177" s="40" t="n"/>
      <c r="D177" s="40" t="n"/>
      <c r="E177" s="21" t="n"/>
      <c r="F177" s="21" t="n"/>
      <c r="G177" s="21" t="n"/>
      <c r="H177" s="21" t="n"/>
      <c r="I177" s="21" t="n"/>
      <c r="J177" s="41" t="n"/>
      <c r="K177" s="41" t="n"/>
      <c r="L177" s="40" t="n"/>
      <c r="M177" s="23" t="n"/>
      <c r="N177" s="42">
        <f>IF(A177="","",IFERROR(C177-D177,0))</f>
        <v/>
      </c>
      <c r="O177" s="43">
        <f>IF(A177="","",IFERROR(C177/B177,0))</f>
        <v/>
      </c>
      <c r="P177" s="43">
        <f>IF(A177="","",IFERROR(G177/F177,0))</f>
        <v/>
      </c>
      <c r="Q177" s="43">
        <f>IF(A177="","",IFERROR(K177/J177,0))</f>
        <v/>
      </c>
    </row>
    <row r="178">
      <c r="A178" s="39" t="n"/>
      <c r="B178" s="40" t="n"/>
      <c r="C178" s="40" t="n"/>
      <c r="D178" s="40" t="n"/>
      <c r="E178" s="21" t="n"/>
      <c r="F178" s="21" t="n"/>
      <c r="G178" s="21" t="n"/>
      <c r="H178" s="21" t="n"/>
      <c r="I178" s="21" t="n"/>
      <c r="J178" s="41" t="n"/>
      <c r="K178" s="41" t="n"/>
      <c r="L178" s="40" t="n"/>
      <c r="M178" s="23" t="n"/>
      <c r="N178" s="42">
        <f>IF(A178="","",IFERROR(C178-D178,0))</f>
        <v/>
      </c>
      <c r="O178" s="43">
        <f>IF(A178="","",IFERROR(C178/B178,0))</f>
        <v/>
      </c>
      <c r="P178" s="43">
        <f>IF(A178="","",IFERROR(G178/F178,0))</f>
        <v/>
      </c>
      <c r="Q178" s="43">
        <f>IF(A178="","",IFERROR(K178/J178,0))</f>
        <v/>
      </c>
    </row>
    <row r="179">
      <c r="A179" s="39" t="n"/>
      <c r="B179" s="40" t="n"/>
      <c r="C179" s="40" t="n"/>
      <c r="D179" s="40" t="n"/>
      <c r="E179" s="21" t="n"/>
      <c r="F179" s="21" t="n"/>
      <c r="G179" s="21" t="n"/>
      <c r="H179" s="21" t="n"/>
      <c r="I179" s="21" t="n"/>
      <c r="J179" s="41" t="n"/>
      <c r="K179" s="41" t="n"/>
      <c r="L179" s="40" t="n"/>
      <c r="M179" s="23" t="n"/>
      <c r="N179" s="42">
        <f>IF(A179="","",IFERROR(C179-D179,0))</f>
        <v/>
      </c>
      <c r="O179" s="43">
        <f>IF(A179="","",IFERROR(C179/B179,0))</f>
        <v/>
      </c>
      <c r="P179" s="43">
        <f>IF(A179="","",IFERROR(G179/F179,0))</f>
        <v/>
      </c>
      <c r="Q179" s="43">
        <f>IF(A179="","",IFERROR(K179/J179,0))</f>
        <v/>
      </c>
    </row>
    <row r="180">
      <c r="A180" s="39" t="n"/>
      <c r="B180" s="40" t="n"/>
      <c r="C180" s="40" t="n"/>
      <c r="D180" s="40" t="n"/>
      <c r="E180" s="21" t="n"/>
      <c r="F180" s="21" t="n"/>
      <c r="G180" s="21" t="n"/>
      <c r="H180" s="21" t="n"/>
      <c r="I180" s="21" t="n"/>
      <c r="J180" s="41" t="n"/>
      <c r="K180" s="41" t="n"/>
      <c r="L180" s="40" t="n"/>
      <c r="M180" s="23" t="n"/>
      <c r="N180" s="42">
        <f>IF(A180="","",IFERROR(C180-D180,0))</f>
        <v/>
      </c>
      <c r="O180" s="43">
        <f>IF(A180="","",IFERROR(C180/B180,0))</f>
        <v/>
      </c>
      <c r="P180" s="43">
        <f>IF(A180="","",IFERROR(G180/F180,0))</f>
        <v/>
      </c>
      <c r="Q180" s="43">
        <f>IF(A180="","",IFERROR(K180/J180,0))</f>
        <v/>
      </c>
    </row>
    <row r="181">
      <c r="A181" s="39" t="n"/>
      <c r="B181" s="40" t="n"/>
      <c r="C181" s="40" t="n"/>
      <c r="D181" s="40" t="n"/>
      <c r="E181" s="21" t="n"/>
      <c r="F181" s="21" t="n"/>
      <c r="G181" s="21" t="n"/>
      <c r="H181" s="21" t="n"/>
      <c r="I181" s="21" t="n"/>
      <c r="J181" s="41" t="n"/>
      <c r="K181" s="41" t="n"/>
      <c r="L181" s="40" t="n"/>
      <c r="M181" s="23" t="n"/>
      <c r="N181" s="42">
        <f>IF(A181="","",IFERROR(C181-D181,0))</f>
        <v/>
      </c>
      <c r="O181" s="43">
        <f>IF(A181="","",IFERROR(C181/B181,0))</f>
        <v/>
      </c>
      <c r="P181" s="43">
        <f>IF(A181="","",IFERROR(G181/F181,0))</f>
        <v/>
      </c>
      <c r="Q181" s="43">
        <f>IF(A181="","",IFERROR(K181/J181,0))</f>
        <v/>
      </c>
    </row>
    <row r="182">
      <c r="A182" s="39" t="n"/>
      <c r="B182" s="40" t="n"/>
      <c r="C182" s="40" t="n"/>
      <c r="D182" s="40" t="n"/>
      <c r="E182" s="21" t="n"/>
      <c r="F182" s="21" t="n"/>
      <c r="G182" s="21" t="n"/>
      <c r="H182" s="21" t="n"/>
      <c r="I182" s="21" t="n"/>
      <c r="J182" s="41" t="n"/>
      <c r="K182" s="41" t="n"/>
      <c r="L182" s="40" t="n"/>
      <c r="M182" s="23" t="n"/>
      <c r="N182" s="42">
        <f>IF(A182="","",IFERROR(C182-D182,0))</f>
        <v/>
      </c>
      <c r="O182" s="43">
        <f>IF(A182="","",IFERROR(C182/B182,0))</f>
        <v/>
      </c>
      <c r="P182" s="43">
        <f>IF(A182="","",IFERROR(G182/F182,0))</f>
        <v/>
      </c>
      <c r="Q182" s="43">
        <f>IF(A182="","",IFERROR(K182/J182,0))</f>
        <v/>
      </c>
    </row>
    <row r="183">
      <c r="A183" s="39" t="n"/>
      <c r="B183" s="40" t="n"/>
      <c r="C183" s="40" t="n"/>
      <c r="D183" s="40" t="n"/>
      <c r="E183" s="21" t="n"/>
      <c r="F183" s="21" t="n"/>
      <c r="G183" s="21" t="n"/>
      <c r="H183" s="21" t="n"/>
      <c r="I183" s="21" t="n"/>
      <c r="J183" s="41" t="n"/>
      <c r="K183" s="41" t="n"/>
      <c r="L183" s="40" t="n"/>
      <c r="M183" s="23" t="n"/>
      <c r="N183" s="42">
        <f>IF(A183="","",IFERROR(C183-D183,0))</f>
        <v/>
      </c>
      <c r="O183" s="43">
        <f>IF(A183="","",IFERROR(C183/B183,0))</f>
        <v/>
      </c>
      <c r="P183" s="43">
        <f>IF(A183="","",IFERROR(G183/F183,0))</f>
        <v/>
      </c>
      <c r="Q183" s="43">
        <f>IF(A183="","",IFERROR(K183/J183,0))</f>
        <v/>
      </c>
    </row>
    <row r="184">
      <c r="A184" s="39" t="n"/>
      <c r="B184" s="40" t="n"/>
      <c r="C184" s="40" t="n"/>
      <c r="D184" s="40" t="n"/>
      <c r="E184" s="21" t="n"/>
      <c r="F184" s="21" t="n"/>
      <c r="G184" s="21" t="n"/>
      <c r="H184" s="21" t="n"/>
      <c r="I184" s="21" t="n"/>
      <c r="J184" s="41" t="n"/>
      <c r="K184" s="41" t="n"/>
      <c r="L184" s="40" t="n"/>
      <c r="M184" s="23" t="n"/>
      <c r="N184" s="42">
        <f>IF(A184="","",IFERROR(C184-D184,0))</f>
        <v/>
      </c>
      <c r="O184" s="43">
        <f>IF(A184="","",IFERROR(C184/B184,0))</f>
        <v/>
      </c>
      <c r="P184" s="43">
        <f>IF(A184="","",IFERROR(G184/F184,0))</f>
        <v/>
      </c>
      <c r="Q184" s="43">
        <f>IF(A184="","",IFERROR(K184/J184,0))</f>
        <v/>
      </c>
    </row>
    <row r="185">
      <c r="A185" s="39" t="n"/>
      <c r="B185" s="40" t="n"/>
      <c r="C185" s="40" t="n"/>
      <c r="D185" s="40" t="n"/>
      <c r="E185" s="21" t="n"/>
      <c r="F185" s="21" t="n"/>
      <c r="G185" s="21" t="n"/>
      <c r="H185" s="21" t="n"/>
      <c r="I185" s="21" t="n"/>
      <c r="J185" s="41" t="n"/>
      <c r="K185" s="41" t="n"/>
      <c r="L185" s="40" t="n"/>
      <c r="M185" s="23" t="n"/>
      <c r="N185" s="42">
        <f>IF(A185="","",IFERROR(C185-D185,0))</f>
        <v/>
      </c>
      <c r="O185" s="43">
        <f>IF(A185="","",IFERROR(C185/B185,0))</f>
        <v/>
      </c>
      <c r="P185" s="43">
        <f>IF(A185="","",IFERROR(G185/F185,0))</f>
        <v/>
      </c>
      <c r="Q185" s="43">
        <f>IF(A185="","",IFERROR(K185/J185,0))</f>
        <v/>
      </c>
    </row>
    <row r="186">
      <c r="A186" s="39" t="n"/>
      <c r="B186" s="40" t="n"/>
      <c r="C186" s="40" t="n"/>
      <c r="D186" s="40" t="n"/>
      <c r="E186" s="21" t="n"/>
      <c r="F186" s="21" t="n"/>
      <c r="G186" s="21" t="n"/>
      <c r="H186" s="21" t="n"/>
      <c r="I186" s="21" t="n"/>
      <c r="J186" s="41" t="n"/>
      <c r="K186" s="41" t="n"/>
      <c r="L186" s="40" t="n"/>
      <c r="M186" s="23" t="n"/>
      <c r="N186" s="42">
        <f>IF(A186="","",IFERROR(C186-D186,0))</f>
        <v/>
      </c>
      <c r="O186" s="43">
        <f>IF(A186="","",IFERROR(C186/B186,0))</f>
        <v/>
      </c>
      <c r="P186" s="43">
        <f>IF(A186="","",IFERROR(G186/F186,0))</f>
        <v/>
      </c>
      <c r="Q186" s="43">
        <f>IF(A186="","",IFERROR(K186/J186,0))</f>
        <v/>
      </c>
    </row>
    <row r="187">
      <c r="A187" s="39" t="n"/>
      <c r="B187" s="40" t="n"/>
      <c r="C187" s="40" t="n"/>
      <c r="D187" s="40" t="n"/>
      <c r="E187" s="21" t="n"/>
      <c r="F187" s="21" t="n"/>
      <c r="G187" s="21" t="n"/>
      <c r="H187" s="21" t="n"/>
      <c r="I187" s="21" t="n"/>
      <c r="J187" s="41" t="n"/>
      <c r="K187" s="41" t="n"/>
      <c r="L187" s="40" t="n"/>
      <c r="M187" s="23" t="n"/>
      <c r="N187" s="42">
        <f>IF(A187="","",IFERROR(C187-D187,0))</f>
        <v/>
      </c>
      <c r="O187" s="43">
        <f>IF(A187="","",IFERROR(C187/B187,0))</f>
        <v/>
      </c>
      <c r="P187" s="43">
        <f>IF(A187="","",IFERROR(G187/F187,0))</f>
        <v/>
      </c>
      <c r="Q187" s="43">
        <f>IF(A187="","",IFERROR(K187/J187,0))</f>
        <v/>
      </c>
    </row>
    <row r="188">
      <c r="A188" s="39" t="n"/>
      <c r="B188" s="40" t="n"/>
      <c r="C188" s="40" t="n"/>
      <c r="D188" s="40" t="n"/>
      <c r="E188" s="21" t="n"/>
      <c r="F188" s="21" t="n"/>
      <c r="G188" s="21" t="n"/>
      <c r="H188" s="21" t="n"/>
      <c r="I188" s="21" t="n"/>
      <c r="J188" s="41" t="n"/>
      <c r="K188" s="41" t="n"/>
      <c r="L188" s="40" t="n"/>
      <c r="M188" s="23" t="n"/>
      <c r="N188" s="42">
        <f>IF(A188="","",IFERROR(C188-D188,0))</f>
        <v/>
      </c>
      <c r="O188" s="43">
        <f>IF(A188="","",IFERROR(C188/B188,0))</f>
        <v/>
      </c>
      <c r="P188" s="43">
        <f>IF(A188="","",IFERROR(G188/F188,0))</f>
        <v/>
      </c>
      <c r="Q188" s="43">
        <f>IF(A188="","",IFERROR(K188/J188,0))</f>
        <v/>
      </c>
    </row>
    <row r="189">
      <c r="A189" s="39" t="n"/>
      <c r="B189" s="40" t="n"/>
      <c r="C189" s="40" t="n"/>
      <c r="D189" s="40" t="n"/>
      <c r="E189" s="21" t="n"/>
      <c r="F189" s="21" t="n"/>
      <c r="G189" s="21" t="n"/>
      <c r="H189" s="21" t="n"/>
      <c r="I189" s="21" t="n"/>
      <c r="J189" s="41" t="n"/>
      <c r="K189" s="41" t="n"/>
      <c r="L189" s="40" t="n"/>
      <c r="M189" s="23" t="n"/>
      <c r="N189" s="42">
        <f>IF(A189="","",IFERROR(C189-D189,0))</f>
        <v/>
      </c>
      <c r="O189" s="43">
        <f>IF(A189="","",IFERROR(C189/B189,0))</f>
        <v/>
      </c>
      <c r="P189" s="43">
        <f>IF(A189="","",IFERROR(G189/F189,0))</f>
        <v/>
      </c>
      <c r="Q189" s="43">
        <f>IF(A189="","",IFERROR(K189/J189,0))</f>
        <v/>
      </c>
    </row>
    <row r="190">
      <c r="A190" s="39" t="n"/>
      <c r="B190" s="40" t="n"/>
      <c r="C190" s="40" t="n"/>
      <c r="D190" s="40" t="n"/>
      <c r="E190" s="21" t="n"/>
      <c r="F190" s="21" t="n"/>
      <c r="G190" s="21" t="n"/>
      <c r="H190" s="21" t="n"/>
      <c r="I190" s="21" t="n"/>
      <c r="J190" s="41" t="n"/>
      <c r="K190" s="41" t="n"/>
      <c r="L190" s="40" t="n"/>
      <c r="M190" s="23" t="n"/>
      <c r="N190" s="42">
        <f>IF(A190="","",IFERROR(C190-D190,0))</f>
        <v/>
      </c>
      <c r="O190" s="43">
        <f>IF(A190="","",IFERROR(C190/B190,0))</f>
        <v/>
      </c>
      <c r="P190" s="43">
        <f>IF(A190="","",IFERROR(G190/F190,0))</f>
        <v/>
      </c>
      <c r="Q190" s="43">
        <f>IF(A190="","",IFERROR(K190/J190,0))</f>
        <v/>
      </c>
    </row>
    <row r="191">
      <c r="A191" s="39" t="n"/>
      <c r="B191" s="40" t="n"/>
      <c r="C191" s="40" t="n"/>
      <c r="D191" s="40" t="n"/>
      <c r="E191" s="21" t="n"/>
      <c r="F191" s="21" t="n"/>
      <c r="G191" s="21" t="n"/>
      <c r="H191" s="21" t="n"/>
      <c r="I191" s="21" t="n"/>
      <c r="J191" s="41" t="n"/>
      <c r="K191" s="41" t="n"/>
      <c r="L191" s="40" t="n"/>
      <c r="M191" s="23" t="n"/>
      <c r="N191" s="42">
        <f>IF(A191="","",IFERROR(C191-D191,0))</f>
        <v/>
      </c>
      <c r="O191" s="43">
        <f>IF(A191="","",IFERROR(C191/B191,0))</f>
        <v/>
      </c>
      <c r="P191" s="43">
        <f>IF(A191="","",IFERROR(G191/F191,0))</f>
        <v/>
      </c>
      <c r="Q191" s="43">
        <f>IF(A191="","",IFERROR(K191/J191,0))</f>
        <v/>
      </c>
    </row>
    <row r="192">
      <c r="A192" s="39" t="n"/>
      <c r="B192" s="40" t="n"/>
      <c r="C192" s="40" t="n"/>
      <c r="D192" s="40" t="n"/>
      <c r="E192" s="21" t="n"/>
      <c r="F192" s="21" t="n"/>
      <c r="G192" s="21" t="n"/>
      <c r="H192" s="21" t="n"/>
      <c r="I192" s="21" t="n"/>
      <c r="J192" s="41" t="n"/>
      <c r="K192" s="41" t="n"/>
      <c r="L192" s="40" t="n"/>
      <c r="M192" s="23" t="n"/>
      <c r="N192" s="42">
        <f>IF(A192="","",IFERROR(C192-D192,0))</f>
        <v/>
      </c>
      <c r="O192" s="43">
        <f>IF(A192="","",IFERROR(C192/B192,0))</f>
        <v/>
      </c>
      <c r="P192" s="43">
        <f>IF(A192="","",IFERROR(G192/F192,0))</f>
        <v/>
      </c>
      <c r="Q192" s="43">
        <f>IF(A192="","",IFERROR(K192/J192,0))</f>
        <v/>
      </c>
    </row>
    <row r="193">
      <c r="A193" s="39" t="n"/>
      <c r="B193" s="40" t="n"/>
      <c r="C193" s="40" t="n"/>
      <c r="D193" s="40" t="n"/>
      <c r="E193" s="21" t="n"/>
      <c r="F193" s="21" t="n"/>
      <c r="G193" s="21" t="n"/>
      <c r="H193" s="21" t="n"/>
      <c r="I193" s="21" t="n"/>
      <c r="J193" s="41" t="n"/>
      <c r="K193" s="41" t="n"/>
      <c r="L193" s="40" t="n"/>
      <c r="M193" s="23" t="n"/>
      <c r="N193" s="42">
        <f>IF(A193="","",IFERROR(C193-D193,0))</f>
        <v/>
      </c>
      <c r="O193" s="43">
        <f>IF(A193="","",IFERROR(C193/B193,0))</f>
        <v/>
      </c>
      <c r="P193" s="43">
        <f>IF(A193="","",IFERROR(G193/F193,0))</f>
        <v/>
      </c>
      <c r="Q193" s="43">
        <f>IF(A193="","",IFERROR(K193/J193,0))</f>
        <v/>
      </c>
    </row>
    <row r="194">
      <c r="A194" s="39" t="n"/>
      <c r="B194" s="40" t="n"/>
      <c r="C194" s="40" t="n"/>
      <c r="D194" s="40" t="n"/>
      <c r="E194" s="21" t="n"/>
      <c r="F194" s="21" t="n"/>
      <c r="G194" s="21" t="n"/>
      <c r="H194" s="21" t="n"/>
      <c r="I194" s="21" t="n"/>
      <c r="J194" s="41" t="n"/>
      <c r="K194" s="41" t="n"/>
      <c r="L194" s="40" t="n"/>
      <c r="M194" s="23" t="n"/>
      <c r="N194" s="42">
        <f>IF(A194="","",IFERROR(C194-D194,0))</f>
        <v/>
      </c>
      <c r="O194" s="43">
        <f>IF(A194="","",IFERROR(C194/B194,0))</f>
        <v/>
      </c>
      <c r="P194" s="43">
        <f>IF(A194="","",IFERROR(G194/F194,0))</f>
        <v/>
      </c>
      <c r="Q194" s="43">
        <f>IF(A194="","",IFERROR(K194/J194,0))</f>
        <v/>
      </c>
    </row>
    <row r="195">
      <c r="A195" s="39" t="n"/>
      <c r="B195" s="40" t="n"/>
      <c r="C195" s="40" t="n"/>
      <c r="D195" s="40" t="n"/>
      <c r="E195" s="21" t="n"/>
      <c r="F195" s="21" t="n"/>
      <c r="G195" s="21" t="n"/>
      <c r="H195" s="21" t="n"/>
      <c r="I195" s="21" t="n"/>
      <c r="J195" s="41" t="n"/>
      <c r="K195" s="41" t="n"/>
      <c r="L195" s="40" t="n"/>
      <c r="M195" s="23" t="n"/>
      <c r="N195" s="42">
        <f>IF(A195="","",IFERROR(C195-D195,0))</f>
        <v/>
      </c>
      <c r="O195" s="43">
        <f>IF(A195="","",IFERROR(C195/B195,0))</f>
        <v/>
      </c>
      <c r="P195" s="43">
        <f>IF(A195="","",IFERROR(G195/F195,0))</f>
        <v/>
      </c>
      <c r="Q195" s="43">
        <f>IF(A195="","",IFERROR(K195/J195,0))</f>
        <v/>
      </c>
    </row>
    <row r="196">
      <c r="A196" s="39" t="n"/>
      <c r="B196" s="40" t="n"/>
      <c r="C196" s="40" t="n"/>
      <c r="D196" s="40" t="n"/>
      <c r="E196" s="21" t="n"/>
      <c r="F196" s="21" t="n"/>
      <c r="G196" s="21" t="n"/>
      <c r="H196" s="21" t="n"/>
      <c r="I196" s="21" t="n"/>
      <c r="J196" s="41" t="n"/>
      <c r="K196" s="41" t="n"/>
      <c r="L196" s="40" t="n"/>
      <c r="M196" s="23" t="n"/>
      <c r="N196" s="42">
        <f>IF(A196="","",IFERROR(C196-D196,0))</f>
        <v/>
      </c>
      <c r="O196" s="43">
        <f>IF(A196="","",IFERROR(C196/B196,0))</f>
        <v/>
      </c>
      <c r="P196" s="43">
        <f>IF(A196="","",IFERROR(G196/F196,0))</f>
        <v/>
      </c>
      <c r="Q196" s="43">
        <f>IF(A196="","",IFERROR(K196/J196,0))</f>
        <v/>
      </c>
    </row>
    <row r="197">
      <c r="A197" s="39" t="n"/>
      <c r="B197" s="40" t="n"/>
      <c r="C197" s="40" t="n"/>
      <c r="D197" s="40" t="n"/>
      <c r="E197" s="21" t="n"/>
      <c r="F197" s="21" t="n"/>
      <c r="G197" s="21" t="n"/>
      <c r="H197" s="21" t="n"/>
      <c r="I197" s="21" t="n"/>
      <c r="J197" s="41" t="n"/>
      <c r="K197" s="41" t="n"/>
      <c r="L197" s="40" t="n"/>
      <c r="M197" s="23" t="n"/>
      <c r="N197" s="42">
        <f>IF(A197="","",IFERROR(C197-D197,0))</f>
        <v/>
      </c>
      <c r="O197" s="43">
        <f>IF(A197="","",IFERROR(C197/B197,0))</f>
        <v/>
      </c>
      <c r="P197" s="43">
        <f>IF(A197="","",IFERROR(G197/F197,0))</f>
        <v/>
      </c>
      <c r="Q197" s="43">
        <f>IF(A197="","",IFERROR(K197/J197,0))</f>
        <v/>
      </c>
    </row>
    <row r="198">
      <c r="A198" s="39" t="n"/>
      <c r="B198" s="40" t="n"/>
      <c r="C198" s="40" t="n"/>
      <c r="D198" s="40" t="n"/>
      <c r="E198" s="21" t="n"/>
      <c r="F198" s="21" t="n"/>
      <c r="G198" s="21" t="n"/>
      <c r="H198" s="21" t="n"/>
      <c r="I198" s="21" t="n"/>
      <c r="J198" s="41" t="n"/>
      <c r="K198" s="41" t="n"/>
      <c r="L198" s="40" t="n"/>
      <c r="M198" s="23" t="n"/>
      <c r="N198" s="42">
        <f>IF(A198="","",IFERROR(C198-D198,0))</f>
        <v/>
      </c>
      <c r="O198" s="43">
        <f>IF(A198="","",IFERROR(C198/B198,0))</f>
        <v/>
      </c>
      <c r="P198" s="43">
        <f>IF(A198="","",IFERROR(G198/F198,0))</f>
        <v/>
      </c>
      <c r="Q198" s="43">
        <f>IF(A198="","",IFERROR(K198/J198,0))</f>
        <v/>
      </c>
    </row>
    <row r="199">
      <c r="A199" s="39" t="n"/>
      <c r="B199" s="40" t="n"/>
      <c r="C199" s="40" t="n"/>
      <c r="D199" s="40" t="n"/>
      <c r="E199" s="21" t="n"/>
      <c r="F199" s="21" t="n"/>
      <c r="G199" s="21" t="n"/>
      <c r="H199" s="21" t="n"/>
      <c r="I199" s="21" t="n"/>
      <c r="J199" s="41" t="n"/>
      <c r="K199" s="41" t="n"/>
      <c r="L199" s="40" t="n"/>
      <c r="M199" s="23" t="n"/>
      <c r="N199" s="42">
        <f>IF(A199="","",IFERROR(C199-D199,0))</f>
        <v/>
      </c>
      <c r="O199" s="43">
        <f>IF(A199="","",IFERROR(C199/B199,0))</f>
        <v/>
      </c>
      <c r="P199" s="43">
        <f>IF(A199="","",IFERROR(G199/F199,0))</f>
        <v/>
      </c>
      <c r="Q199" s="43">
        <f>IF(A199="","",IFERROR(K199/J199,0))</f>
        <v/>
      </c>
    </row>
    <row r="200">
      <c r="A200" s="39" t="n"/>
      <c r="B200" s="40" t="n"/>
      <c r="C200" s="40" t="n"/>
      <c r="D200" s="40" t="n"/>
      <c r="E200" s="21" t="n"/>
      <c r="F200" s="21" t="n"/>
      <c r="G200" s="21" t="n"/>
      <c r="H200" s="21" t="n"/>
      <c r="I200" s="21" t="n"/>
      <c r="J200" s="41" t="n"/>
      <c r="K200" s="41" t="n"/>
      <c r="L200" s="40" t="n"/>
      <c r="M200" s="23" t="n"/>
      <c r="N200" s="42">
        <f>IF(A200="","",IFERROR(C200-D200,0))</f>
        <v/>
      </c>
      <c r="O200" s="43">
        <f>IF(A200="","",IFERROR(C200/B200,0))</f>
        <v/>
      </c>
      <c r="P200" s="43">
        <f>IF(A200="","",IFERROR(G200/F200,0))</f>
        <v/>
      </c>
      <c r="Q200" s="43">
        <f>IF(A200="","",IFERROR(K200/J200,0))</f>
        <v/>
      </c>
    </row>
  </sheetData>
  <mergeCells count="2">
    <mergeCell ref="A1:Q1"/>
    <mergeCell ref="A2:Q2"/>
  </mergeCells>
  <dataValidations count="6">
    <dataValidation sqref="A7:A200" showErrorMessage="1" showInputMessage="1" allowBlank="0" errorTitle="Période invalide" error="Saisissez le premier jour du mois, par exemple 2026-10-01." type="custom">
      <formula1>=DAY(A7)=1</formula1>
    </dataValidation>
    <dataValidation sqref="B7:D200 L7:L200" showErrorMessage="1" showInputMessage="1" allowBlank="1" errorTitle="Montant invalide" error="Saisissez un montant positif ou zéro, en dollars canadiens." type="decimal" operator="greaterThanOrEqual">
      <formula1>0</formula1>
    </dataValidation>
    <dataValidation sqref="E7:I200" showErrorMessage="1" showInputMessage="1" allowBlank="1" errorTitle="Volume invalide" error="Saisissez un nombre entier positif ou zéro." type="whole" operator="greaterThanOrEqual">
      <formula1>0</formula1>
    </dataValidation>
    <dataValidation sqref="J7:K200" showErrorMessage="1" showInputMessage="1" allowBlank="1" errorTitle="Heures invalides" error="Saisissez un nombre d’heures positif ou zéro." type="decimal" operator="greaterThanOrEqual">
      <formula1>0</formula1>
    </dataValidation>
    <dataValidation sqref="K7:K200" showErrorMessage="1" showInputMessage="1" allowBlank="1" errorTitle="Heures facturables invalides" error="Les heures facturables ne peuvent pas dépasser les heures travaillées." type="custom">
      <formula1>=K7&lt;=J7</formula1>
    </dataValidation>
    <dataValidation sqref="M7:M200" showErrorMessage="1" showInputMessage="1" allowBlank="1" errorTitle="Note trop longue" error="Limitez la note de gestion à 250 caractères." type="textLength" operator="lessThanOrEqual">
      <formula1>250</formula1>
    </dataValidation>
  </dataValidations>
  <pageMargins left="0.75" right="0.75" top="1" bottom="1" header="0.5" footer="0.5"/>
  <headerFooter>
    <oddHeader/>
    <oddFooter>&amp;LServices Boréal inc.&amp;CTableau de bord KPI PME&amp;RPage &amp;P</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D101"/>
  <sheetViews>
    <sheetView showGridLines="0" workbookViewId="0">
      <pane ySplit="2" topLeftCell="A3" activePane="bottomLeft" state="frozen"/>
      <selection pane="bottomLeft" activeCell="A1" sqref="A1"/>
    </sheetView>
  </sheetViews>
  <sheetFormatPr baseColWidth="8" defaultRowHeight="15"/>
  <cols>
    <col width="42" customWidth="1" min="1" max="1"/>
    <col width="28" customWidth="1" min="2" max="2"/>
    <col width="4" customWidth="1" min="3" max="3"/>
    <col width="16" customWidth="1" min="4" max="4"/>
  </cols>
  <sheetData>
    <row r="1">
      <c r="A1" s="15" t="inlineStr">
        <is>
          <t>Paramètres du tableau de bord KPI</t>
        </is>
      </c>
    </row>
    <row r="2">
      <c r="A2" s="16" t="inlineStr">
        <is>
          <t>Modifiez uniquement les cellules bleues. Les seuils servent aux indicateurs visuels du tableau de bord.</t>
        </is>
      </c>
    </row>
    <row r="3">
      <c r="A3" s="3" t="inlineStr">
        <is>
          <t>Nom de l’entreprise</t>
        </is>
      </c>
      <c r="B3" s="26" t="inlineStr">
        <is>
          <t>Services Boréal inc.</t>
        </is>
      </c>
      <c r="C3" s="27" t="n"/>
      <c r="D3" s="27" t="n"/>
    </row>
    <row r="4">
      <c r="A4" s="3" t="inlineStr">
        <is>
          <t>Responsable du suivi</t>
        </is>
      </c>
      <c r="B4" s="26" t="inlineStr">
        <is>
          <t>Marie-Claude Tremblay</t>
        </is>
      </c>
      <c r="C4" s="27" t="n"/>
      <c r="D4" s="27" t="n"/>
    </row>
    <row r="5">
      <c r="A5" s="3" t="inlineStr">
        <is>
          <t>Province principale d’exploitation</t>
        </is>
      </c>
      <c r="B5" s="26" t="inlineStr">
        <is>
          <t>Québec</t>
        </is>
      </c>
      <c r="C5" s="27" t="n"/>
      <c r="D5" s="27" t="n"/>
    </row>
    <row r="6">
      <c r="A6" s="3" t="inlineStr">
        <is>
          <t>Devise de présentation</t>
        </is>
      </c>
      <c r="B6" s="28" t="inlineStr">
        <is>
          <t>CAD — dollars canadiens</t>
        </is>
      </c>
      <c r="C6" s="27" t="n"/>
      <c r="D6" s="27" t="n"/>
    </row>
    <row r="7">
      <c r="A7" s="3" t="inlineStr">
        <is>
          <t>Méthode de saisie des revenus</t>
        </is>
      </c>
      <c r="B7" s="28" t="inlineStr">
        <is>
          <t>Montants avant TPS et TVQ</t>
        </is>
      </c>
      <c r="C7" s="27" t="n"/>
      <c r="D7" s="27" t="n"/>
    </row>
    <row r="8">
      <c r="A8" s="27" t="n"/>
      <c r="B8" s="27" t="n"/>
      <c r="C8" s="27" t="n"/>
      <c r="D8" s="27" t="n"/>
    </row>
    <row r="9">
      <c r="A9" s="27" t="n"/>
      <c r="B9" s="27" t="n"/>
      <c r="C9" s="27" t="n"/>
      <c r="D9" s="27" t="n"/>
    </row>
    <row r="10">
      <c r="A10" s="9" t="inlineStr">
        <is>
          <t>Seuils d’atteinte des objectifs</t>
        </is>
      </c>
      <c r="B10" s="9" t="n"/>
      <c r="C10" s="9" t="n"/>
      <c r="D10" s="9" t="n"/>
    </row>
    <row r="11">
      <c r="A11" s="3" t="inlineStr">
        <is>
          <t>Atteinte objectif — vert à partir de</t>
        </is>
      </c>
      <c r="B11" s="44" t="n">
        <v>1</v>
      </c>
      <c r="C11" s="27" t="n"/>
      <c r="D11" s="5">
        <f>IF(B11&gt;=B12,"OK","À vérifier")</f>
        <v/>
      </c>
    </row>
    <row r="12">
      <c r="A12" s="3" t="inlineStr">
        <is>
          <t>Atteinte objectif — jaune à partir de</t>
        </is>
      </c>
      <c r="B12" s="44" t="n">
        <v>0.9</v>
      </c>
      <c r="C12" s="27" t="n"/>
      <c r="D12" s="27">
        <f>IF(B12="","",IF(B12&gt;=C12,"OK","À vérifier"))</f>
        <v/>
      </c>
    </row>
    <row r="13">
      <c r="A13" s="9" t="inlineStr">
        <is>
          <t>Seuils de marge bénéficiaire</t>
        </is>
      </c>
      <c r="B13" s="9" t="n"/>
      <c r="C13" s="9" t="n"/>
      <c r="D13" s="9">
        <f>IF(B13="","",IF(B13&gt;=C13,"OK","À vérifier"))</f>
        <v/>
      </c>
    </row>
    <row r="14">
      <c r="A14" s="3" t="inlineStr">
        <is>
          <t>Marge bénéficiaire — vert à partir de</t>
        </is>
      </c>
      <c r="B14" s="44" t="n">
        <v>0.25</v>
      </c>
      <c r="C14" s="27" t="n"/>
      <c r="D14" s="5">
        <f>IF(B14&gt;=B15,"OK","À vérifier")</f>
        <v/>
      </c>
    </row>
    <row r="15">
      <c r="A15" s="3" t="inlineStr">
        <is>
          <t>Marge bénéficiaire — jaune à partir de</t>
        </is>
      </c>
      <c r="B15" s="44" t="n">
        <v>0.15</v>
      </c>
      <c r="C15" s="27" t="n"/>
      <c r="D15" s="27">
        <f>IF(B15="","",IF(B15&gt;=C15,"OK","À vérifier"))</f>
        <v/>
      </c>
    </row>
    <row r="16">
      <c r="A16" s="9" t="inlineStr">
        <is>
          <t>Seuils de conversion</t>
        </is>
      </c>
      <c r="B16" s="9" t="n"/>
      <c r="C16" s="9" t="n"/>
      <c r="D16" s="9">
        <f>IF(B16="","",IF(B16&gt;=C16,"OK","À vérifier"))</f>
        <v/>
      </c>
    </row>
    <row r="17">
      <c r="A17" s="3" t="inlineStr">
        <is>
          <t>Taux de conversion — vert à partir de</t>
        </is>
      </c>
      <c r="B17" s="44" t="n">
        <v>0.45</v>
      </c>
      <c r="C17" s="27" t="n"/>
      <c r="D17" s="5">
        <f>IF(B17&gt;=B18,"OK","À vérifier")</f>
        <v/>
      </c>
    </row>
    <row r="18">
      <c r="A18" s="3" t="inlineStr">
        <is>
          <t>Taux de conversion — jaune à partir de</t>
        </is>
      </c>
      <c r="B18" s="44" t="n">
        <v>0.3</v>
      </c>
      <c r="C18" s="27" t="n"/>
      <c r="D18" s="27">
        <f>IF(B18="","",IF(B18&gt;=C18,"OK","À vérifier"))</f>
        <v/>
      </c>
    </row>
    <row r="19">
      <c r="A19" s="9" t="inlineStr">
        <is>
          <t>Seuils de facturation</t>
        </is>
      </c>
      <c r="B19" s="9" t="n"/>
      <c r="C19" s="9" t="n"/>
      <c r="D19" s="9">
        <f>IF(B19="","",IF(B19&gt;=C19,"OK","À vérifier"))</f>
        <v/>
      </c>
    </row>
    <row r="20">
      <c r="A20" s="3" t="inlineStr">
        <is>
          <t>Taux de facturation — vert à partir de</t>
        </is>
      </c>
      <c r="B20" s="44" t="n">
        <v>0.75</v>
      </c>
      <c r="C20" s="27" t="n"/>
      <c r="D20" s="5">
        <f>IF(B20&gt;=B21,"OK","À vérifier")</f>
        <v/>
      </c>
    </row>
    <row r="21">
      <c r="A21" s="3" t="inlineStr">
        <is>
          <t>Taux de facturation — jaune à partir de</t>
        </is>
      </c>
      <c r="B21" s="44" t="n">
        <v>0.6</v>
      </c>
      <c r="C21" s="27" t="n"/>
      <c r="D21" s="27">
        <f>IF(B21="","",IF(B21&gt;=C21,"OK","À vérifier"))</f>
        <v/>
      </c>
    </row>
    <row r="22">
      <c r="A22" s="27" t="n"/>
      <c r="B22" s="27" t="n"/>
      <c r="C22" s="27" t="n"/>
      <c r="D22" s="27">
        <f>IF(B22="","",IF(B22&gt;=C22,"OK","À vérifier"))</f>
        <v/>
      </c>
    </row>
    <row r="23">
      <c r="A23" s="27" t="n"/>
      <c r="B23" s="27" t="n"/>
      <c r="C23" s="27" t="n"/>
      <c r="D23" s="27">
        <f>IF(B23="","",IF(B23&gt;=C23,"OK","À vérifier"))</f>
        <v/>
      </c>
    </row>
    <row r="24">
      <c r="A24" s="27" t="n"/>
      <c r="B24" s="27" t="n"/>
      <c r="C24" s="27" t="n"/>
      <c r="D24" s="27">
        <f>IF(B24="","",IF(B24&gt;=C24,"OK","À vérifier"))</f>
        <v/>
      </c>
    </row>
    <row r="25">
      <c r="A25" s="27" t="n"/>
      <c r="B25" s="27" t="n"/>
      <c r="C25" s="27" t="n"/>
      <c r="D25" s="27">
        <f>IF(B25="","",IF(B25&gt;=C25,"OK","À vérifier"))</f>
        <v/>
      </c>
    </row>
    <row r="26">
      <c r="A26" s="27" t="n"/>
      <c r="B26" s="27" t="n"/>
      <c r="C26" s="27" t="n"/>
      <c r="D26" s="27">
        <f>IF(B26="","",IF(B26&gt;=C26,"OK","À vérifier"))</f>
        <v/>
      </c>
    </row>
    <row r="27">
      <c r="A27" s="27" t="n"/>
      <c r="B27" s="27" t="n"/>
      <c r="C27" s="27" t="n"/>
      <c r="D27" s="27">
        <f>IF(B27="","",IF(B27&gt;=C27,"OK","À vérifier"))</f>
        <v/>
      </c>
    </row>
    <row r="28">
      <c r="A28" s="27" t="n"/>
      <c r="B28" s="27" t="n"/>
      <c r="C28" s="27" t="n"/>
      <c r="D28" s="27">
        <f>IF(B28="","",IF(B28&gt;=C28,"OK","À vérifier"))</f>
        <v/>
      </c>
    </row>
    <row r="29">
      <c r="A29" s="27" t="n"/>
      <c r="B29" s="27" t="n"/>
      <c r="C29" s="27" t="n"/>
      <c r="D29" s="27">
        <f>IF(B29="","",IF(B29&gt;=C29,"OK","À vérifier"))</f>
        <v/>
      </c>
    </row>
    <row r="30">
      <c r="A30" s="27" t="n"/>
      <c r="B30" s="27" t="n"/>
      <c r="C30" s="27" t="n"/>
      <c r="D30" s="27">
        <f>IF(B30="","",IF(B30&gt;=C30,"OK","À vérifier"))</f>
        <v/>
      </c>
    </row>
    <row r="31">
      <c r="A31" s="27" t="n"/>
      <c r="B31" s="27" t="n"/>
      <c r="C31" s="27" t="n"/>
      <c r="D31" s="27">
        <f>IF(B31="","",IF(B31&gt;=C31,"OK","À vérifier"))</f>
        <v/>
      </c>
    </row>
    <row r="32">
      <c r="A32" s="27" t="n"/>
      <c r="B32" s="27" t="n"/>
      <c r="C32" s="27" t="n"/>
      <c r="D32" s="27">
        <f>IF(B32="","",IF(B32&gt;=C32,"OK","À vérifier"))</f>
        <v/>
      </c>
    </row>
    <row r="33">
      <c r="A33" s="27" t="n"/>
      <c r="B33" s="27" t="n"/>
      <c r="C33" s="27" t="n"/>
      <c r="D33" s="27">
        <f>IF(B33="","",IF(B33&gt;=C33,"OK","À vérifier"))</f>
        <v/>
      </c>
    </row>
    <row r="34">
      <c r="A34" s="27" t="n"/>
      <c r="B34" s="27" t="n"/>
      <c r="C34" s="27" t="n"/>
      <c r="D34" s="27">
        <f>IF(B34="","",IF(B34&gt;=C34,"OK","À vérifier"))</f>
        <v/>
      </c>
    </row>
    <row r="35">
      <c r="A35" s="27" t="n"/>
      <c r="B35" s="27" t="n"/>
      <c r="C35" s="27" t="n"/>
      <c r="D35" s="27">
        <f>IF(B35="","",IF(B35&gt;=C35,"OK","À vérifier"))</f>
        <v/>
      </c>
    </row>
    <row r="36">
      <c r="A36" s="27" t="n"/>
      <c r="B36" s="27" t="n"/>
      <c r="C36" s="27" t="n"/>
      <c r="D36" s="27">
        <f>IF(B36="","",IF(B36&gt;=C36,"OK","À vérifier"))</f>
        <v/>
      </c>
    </row>
    <row r="37">
      <c r="A37" s="27" t="n"/>
      <c r="B37" s="27" t="n"/>
      <c r="C37" s="27" t="n"/>
      <c r="D37" s="27">
        <f>IF(B37="","",IF(B37&gt;=C37,"OK","À vérifier"))</f>
        <v/>
      </c>
    </row>
    <row r="38">
      <c r="A38" s="27" t="n"/>
      <c r="B38" s="27" t="n"/>
      <c r="C38" s="27" t="n"/>
      <c r="D38" s="27">
        <f>IF(B38="","",IF(B38&gt;=C38,"OK","À vérifier"))</f>
        <v/>
      </c>
    </row>
    <row r="39">
      <c r="A39" s="27" t="n"/>
      <c r="B39" s="27" t="n"/>
      <c r="C39" s="27" t="n"/>
      <c r="D39" s="27">
        <f>IF(B39="","",IF(B39&gt;=C39,"OK","À vérifier"))</f>
        <v/>
      </c>
    </row>
    <row r="40">
      <c r="A40" s="27" t="n"/>
      <c r="B40" s="27" t="n"/>
      <c r="C40" s="27" t="n"/>
      <c r="D40" s="27">
        <f>IF(B40="","",IF(B40&gt;=C40,"OK","À vérifier"))</f>
        <v/>
      </c>
    </row>
    <row r="41">
      <c r="A41" s="27" t="n"/>
      <c r="B41" s="27" t="n"/>
      <c r="C41" s="27" t="n"/>
      <c r="D41" s="27">
        <f>IF(B41="","",IF(B41&gt;=C41,"OK","À vérifier"))</f>
        <v/>
      </c>
    </row>
    <row r="42">
      <c r="A42" s="27" t="n"/>
      <c r="B42" s="27" t="n"/>
      <c r="C42" s="27" t="n"/>
      <c r="D42" s="27">
        <f>IF(B42="","",IF(B42&gt;=C42,"OK","À vérifier"))</f>
        <v/>
      </c>
    </row>
    <row r="43">
      <c r="A43" s="27" t="n"/>
      <c r="B43" s="27" t="n"/>
      <c r="C43" s="27" t="n"/>
      <c r="D43" s="27">
        <f>IF(B43="","",IF(B43&gt;=C43,"OK","À vérifier"))</f>
        <v/>
      </c>
    </row>
    <row r="44">
      <c r="A44" s="27" t="n"/>
      <c r="B44" s="27" t="n"/>
      <c r="C44" s="27" t="n"/>
      <c r="D44" s="27">
        <f>IF(B44="","",IF(B44&gt;=C44,"OK","À vérifier"))</f>
        <v/>
      </c>
    </row>
    <row r="45">
      <c r="A45" s="27" t="n"/>
      <c r="B45" s="27" t="n"/>
      <c r="C45" s="27" t="n"/>
      <c r="D45" s="27">
        <f>IF(B45="","",IF(B45&gt;=C45,"OK","À vérifier"))</f>
        <v/>
      </c>
    </row>
    <row r="46">
      <c r="A46" s="27" t="n"/>
      <c r="B46" s="27" t="n"/>
      <c r="C46" s="27" t="n"/>
      <c r="D46" s="27">
        <f>IF(B46="","",IF(B46&gt;=C46,"OK","À vérifier"))</f>
        <v/>
      </c>
    </row>
    <row r="47">
      <c r="A47" s="27" t="n"/>
      <c r="B47" s="27" t="n"/>
      <c r="C47" s="27" t="n"/>
      <c r="D47" s="27">
        <f>IF(B47="","",IF(B47&gt;=C47,"OK","À vérifier"))</f>
        <v/>
      </c>
    </row>
    <row r="48">
      <c r="A48" s="27" t="n"/>
      <c r="B48" s="27" t="n"/>
      <c r="C48" s="27" t="n"/>
      <c r="D48" s="27">
        <f>IF(B48="","",IF(B48&gt;=C48,"OK","À vérifier"))</f>
        <v/>
      </c>
    </row>
    <row r="49">
      <c r="A49" s="27" t="n"/>
      <c r="B49" s="27" t="n"/>
      <c r="C49" s="27" t="n"/>
      <c r="D49" s="27">
        <f>IF(B49="","",IF(B49&gt;=C49,"OK","À vérifier"))</f>
        <v/>
      </c>
    </row>
    <row r="50">
      <c r="A50" s="27" t="n"/>
      <c r="B50" s="27" t="n"/>
      <c r="C50" s="27" t="n"/>
      <c r="D50" s="27">
        <f>IF(B50="","",IF(B50&gt;=C50,"OK","À vérifier"))</f>
        <v/>
      </c>
    </row>
    <row r="51">
      <c r="A51" s="27" t="n"/>
      <c r="B51" s="27" t="n"/>
      <c r="C51" s="27" t="n"/>
      <c r="D51" s="27">
        <f>IF(B51="","",IF(B51&gt;=C51,"OK","À vérifier"))</f>
        <v/>
      </c>
    </row>
    <row r="52">
      <c r="A52" s="27" t="n"/>
      <c r="B52" s="27" t="n"/>
      <c r="C52" s="27" t="n"/>
      <c r="D52" s="27">
        <f>IF(B52="","",IF(B52&gt;=C52,"OK","À vérifier"))</f>
        <v/>
      </c>
    </row>
    <row r="53">
      <c r="A53" s="27" t="n"/>
      <c r="B53" s="27" t="n"/>
      <c r="C53" s="27" t="n"/>
      <c r="D53" s="27">
        <f>IF(B53="","",IF(B53&gt;=C53,"OK","À vérifier"))</f>
        <v/>
      </c>
    </row>
    <row r="54">
      <c r="A54" s="27" t="n"/>
      <c r="B54" s="27" t="n"/>
      <c r="C54" s="27" t="n"/>
      <c r="D54" s="27">
        <f>IF(B54="","",IF(B54&gt;=C54,"OK","À vérifier"))</f>
        <v/>
      </c>
    </row>
    <row r="55">
      <c r="A55" s="27" t="n"/>
      <c r="B55" s="27" t="n"/>
      <c r="C55" s="27" t="n"/>
      <c r="D55" s="27">
        <f>IF(B55="","",IF(B55&gt;=C55,"OK","À vérifier"))</f>
        <v/>
      </c>
    </row>
    <row r="56">
      <c r="A56" s="27" t="n"/>
      <c r="B56" s="27" t="n"/>
      <c r="C56" s="27" t="n"/>
      <c r="D56" s="27">
        <f>IF(B56="","",IF(B56&gt;=C56,"OK","À vérifier"))</f>
        <v/>
      </c>
    </row>
    <row r="57">
      <c r="A57" s="27" t="n"/>
      <c r="B57" s="27" t="n"/>
      <c r="C57" s="27" t="n"/>
      <c r="D57" s="27">
        <f>IF(B57="","",IF(B57&gt;=C57,"OK","À vérifier"))</f>
        <v/>
      </c>
    </row>
    <row r="58">
      <c r="A58" s="27" t="n"/>
      <c r="B58" s="27" t="n"/>
      <c r="C58" s="27" t="n"/>
      <c r="D58" s="27">
        <f>IF(B58="","",IF(B58&gt;=C58,"OK","À vérifier"))</f>
        <v/>
      </c>
    </row>
    <row r="59">
      <c r="A59" s="27" t="n"/>
      <c r="B59" s="27" t="n"/>
      <c r="C59" s="27" t="n"/>
      <c r="D59" s="27">
        <f>IF(B59="","",IF(B59&gt;=C59,"OK","À vérifier"))</f>
        <v/>
      </c>
    </row>
    <row r="60">
      <c r="A60" s="27" t="n"/>
      <c r="B60" s="27" t="n"/>
      <c r="C60" s="27" t="n"/>
      <c r="D60" s="27">
        <f>IF(B60="","",IF(B60&gt;=C60,"OK","À vérifier"))</f>
        <v/>
      </c>
    </row>
    <row r="61">
      <c r="A61" s="27" t="n"/>
      <c r="B61" s="27" t="n"/>
      <c r="C61" s="27" t="n"/>
      <c r="D61" s="27">
        <f>IF(B61="","",IF(B61&gt;=C61,"OK","À vérifier"))</f>
        <v/>
      </c>
    </row>
    <row r="62">
      <c r="A62" s="27" t="n"/>
      <c r="B62" s="27" t="n"/>
      <c r="C62" s="27" t="n"/>
      <c r="D62" s="27">
        <f>IF(B62="","",IF(B62&gt;=C62,"OK","À vérifier"))</f>
        <v/>
      </c>
    </row>
    <row r="63">
      <c r="A63" s="27" t="n"/>
      <c r="B63" s="27" t="n"/>
      <c r="C63" s="27" t="n"/>
      <c r="D63" s="27">
        <f>IF(B63="","",IF(B63&gt;=C63,"OK","À vérifier"))</f>
        <v/>
      </c>
    </row>
    <row r="64">
      <c r="A64" s="27" t="n"/>
      <c r="B64" s="27" t="n"/>
      <c r="C64" s="27" t="n"/>
      <c r="D64" s="27">
        <f>IF(B64="","",IF(B64&gt;=C64,"OK","À vérifier"))</f>
        <v/>
      </c>
    </row>
    <row r="65">
      <c r="A65" s="27" t="n"/>
      <c r="B65" s="27" t="n"/>
      <c r="C65" s="27" t="n"/>
      <c r="D65" s="27">
        <f>IF(B65="","",IF(B65&gt;=C65,"OK","À vérifier"))</f>
        <v/>
      </c>
    </row>
    <row r="66">
      <c r="A66" s="27" t="n"/>
      <c r="B66" s="27" t="n"/>
      <c r="C66" s="27" t="n"/>
      <c r="D66" s="27">
        <f>IF(B66="","",IF(B66&gt;=C66,"OK","À vérifier"))</f>
        <v/>
      </c>
    </row>
    <row r="67">
      <c r="A67" s="27" t="n"/>
      <c r="B67" s="27" t="n"/>
      <c r="C67" s="27" t="n"/>
      <c r="D67" s="27">
        <f>IF(B67="","",IF(B67&gt;=C67,"OK","À vérifier"))</f>
        <v/>
      </c>
    </row>
    <row r="68">
      <c r="A68" s="27" t="n"/>
      <c r="B68" s="27" t="n"/>
      <c r="C68" s="27" t="n"/>
      <c r="D68" s="27">
        <f>IF(B68="","",IF(B68&gt;=C68,"OK","À vérifier"))</f>
        <v/>
      </c>
    </row>
    <row r="69">
      <c r="A69" s="27" t="n"/>
      <c r="B69" s="27" t="n"/>
      <c r="C69" s="27" t="n"/>
      <c r="D69" s="27">
        <f>IF(B69="","",IF(B69&gt;=C69,"OK","À vérifier"))</f>
        <v/>
      </c>
    </row>
    <row r="70">
      <c r="A70" s="27" t="n"/>
      <c r="B70" s="27" t="n"/>
      <c r="C70" s="27" t="n"/>
      <c r="D70" s="27">
        <f>IF(B70="","",IF(B70&gt;=C70,"OK","À vérifier"))</f>
        <v/>
      </c>
    </row>
    <row r="71">
      <c r="A71" s="27" t="n"/>
      <c r="B71" s="27" t="n"/>
      <c r="C71" s="27" t="n"/>
      <c r="D71" s="27">
        <f>IF(B71="","",IF(B71&gt;=C71,"OK","À vérifier"))</f>
        <v/>
      </c>
    </row>
    <row r="72">
      <c r="A72" s="27" t="n"/>
      <c r="B72" s="27" t="n"/>
      <c r="C72" s="27" t="n"/>
      <c r="D72" s="27">
        <f>IF(B72="","",IF(B72&gt;=C72,"OK","À vérifier"))</f>
        <v/>
      </c>
    </row>
    <row r="73">
      <c r="A73" s="27" t="n"/>
      <c r="B73" s="27" t="n"/>
      <c r="C73" s="27" t="n"/>
      <c r="D73" s="27">
        <f>IF(B73="","",IF(B73&gt;=C73,"OK","À vérifier"))</f>
        <v/>
      </c>
    </row>
    <row r="74">
      <c r="A74" s="27" t="n"/>
      <c r="B74" s="27" t="n"/>
      <c r="C74" s="27" t="n"/>
      <c r="D74" s="27">
        <f>IF(B74="","",IF(B74&gt;=C74,"OK","À vérifier"))</f>
        <v/>
      </c>
    </row>
    <row r="75">
      <c r="A75" s="27" t="n"/>
      <c r="B75" s="27" t="n"/>
      <c r="C75" s="27" t="n"/>
      <c r="D75" s="27">
        <f>IF(B75="","",IF(B75&gt;=C75,"OK","À vérifier"))</f>
        <v/>
      </c>
    </row>
    <row r="76">
      <c r="A76" s="27" t="n"/>
      <c r="B76" s="27" t="n"/>
      <c r="C76" s="27" t="n"/>
      <c r="D76" s="27">
        <f>IF(B76="","",IF(B76&gt;=C76,"OK","À vérifier"))</f>
        <v/>
      </c>
    </row>
    <row r="77">
      <c r="A77" s="27" t="n"/>
      <c r="B77" s="27" t="n"/>
      <c r="C77" s="27" t="n"/>
      <c r="D77" s="27">
        <f>IF(B77="","",IF(B77&gt;=C77,"OK","À vérifier"))</f>
        <v/>
      </c>
    </row>
    <row r="78">
      <c r="A78" s="27" t="n"/>
      <c r="B78" s="27" t="n"/>
      <c r="C78" s="27" t="n"/>
      <c r="D78" s="27">
        <f>IF(B78="","",IF(B78&gt;=C78,"OK","À vérifier"))</f>
        <v/>
      </c>
    </row>
    <row r="79">
      <c r="A79" s="27" t="n"/>
      <c r="B79" s="27" t="n"/>
      <c r="C79" s="27" t="n"/>
      <c r="D79" s="27">
        <f>IF(B79="","",IF(B79&gt;=C79,"OK","À vérifier"))</f>
        <v/>
      </c>
    </row>
    <row r="80">
      <c r="A80" s="27" t="n"/>
      <c r="B80" s="27" t="n"/>
      <c r="C80" s="27" t="n"/>
      <c r="D80" s="27">
        <f>IF(B80="","",IF(B80&gt;=C80,"OK","À vérifier"))</f>
        <v/>
      </c>
    </row>
    <row r="81">
      <c r="A81" s="27" t="n"/>
      <c r="B81" s="27" t="n"/>
      <c r="C81" s="27" t="n"/>
      <c r="D81" s="27">
        <f>IF(B81="","",IF(B81&gt;=C81,"OK","À vérifier"))</f>
        <v/>
      </c>
    </row>
    <row r="82">
      <c r="A82" s="27" t="n"/>
      <c r="B82" s="27" t="n"/>
      <c r="C82" s="27" t="n"/>
      <c r="D82" s="27">
        <f>IF(B82="","",IF(B82&gt;=C82,"OK","À vérifier"))</f>
        <v/>
      </c>
    </row>
    <row r="83">
      <c r="A83" s="27" t="n"/>
      <c r="B83" s="27" t="n"/>
      <c r="C83" s="27" t="n"/>
      <c r="D83" s="27">
        <f>IF(B83="","",IF(B83&gt;=C83,"OK","À vérifier"))</f>
        <v/>
      </c>
    </row>
    <row r="84">
      <c r="A84" s="27" t="n"/>
      <c r="B84" s="27" t="n"/>
      <c r="C84" s="27" t="n"/>
      <c r="D84" s="27">
        <f>IF(B84="","",IF(B84&gt;=C84,"OK","À vérifier"))</f>
        <v/>
      </c>
    </row>
    <row r="85">
      <c r="A85" s="27" t="n"/>
      <c r="B85" s="27" t="n"/>
      <c r="C85" s="27" t="n"/>
      <c r="D85" s="27">
        <f>IF(B85="","",IF(B85&gt;=C85,"OK","À vérifier"))</f>
        <v/>
      </c>
    </row>
    <row r="86">
      <c r="A86" s="27" t="n"/>
      <c r="B86" s="27" t="n"/>
      <c r="C86" s="27" t="n"/>
      <c r="D86" s="27">
        <f>IF(B86="","",IF(B86&gt;=C86,"OK","À vérifier"))</f>
        <v/>
      </c>
    </row>
    <row r="87">
      <c r="A87" s="27" t="n"/>
      <c r="B87" s="27" t="n"/>
      <c r="C87" s="27" t="n"/>
      <c r="D87" s="27">
        <f>IF(B87="","",IF(B87&gt;=C87,"OK","À vérifier"))</f>
        <v/>
      </c>
    </row>
    <row r="88">
      <c r="A88" s="27" t="n"/>
      <c r="B88" s="27" t="n"/>
      <c r="C88" s="27" t="n"/>
      <c r="D88" s="27">
        <f>IF(B88="","",IF(B88&gt;=C88,"OK","À vérifier"))</f>
        <v/>
      </c>
    </row>
    <row r="89">
      <c r="A89" s="27" t="n"/>
      <c r="B89" s="27" t="n"/>
      <c r="C89" s="27" t="n"/>
      <c r="D89" s="27">
        <f>IF(B89="","",IF(B89&gt;=C89,"OK","À vérifier"))</f>
        <v/>
      </c>
    </row>
    <row r="90">
      <c r="A90" s="27" t="n"/>
      <c r="B90" s="27" t="n"/>
      <c r="C90" s="27" t="n"/>
      <c r="D90" s="27">
        <f>IF(B90="","",IF(B90&gt;=C90,"OK","À vérifier"))</f>
        <v/>
      </c>
    </row>
    <row r="91">
      <c r="A91" s="27" t="n"/>
      <c r="B91" s="27" t="n"/>
      <c r="C91" s="27" t="n"/>
      <c r="D91" s="27">
        <f>IF(B91="","",IF(B91&gt;=C91,"OK","À vérifier"))</f>
        <v/>
      </c>
    </row>
    <row r="92">
      <c r="A92" s="27" t="n"/>
      <c r="B92" s="27" t="n"/>
      <c r="C92" s="27" t="n"/>
      <c r="D92" s="27">
        <f>IF(B92="","",IF(B92&gt;=C92,"OK","À vérifier"))</f>
        <v/>
      </c>
    </row>
    <row r="93">
      <c r="A93" s="27" t="n"/>
      <c r="B93" s="27" t="n"/>
      <c r="C93" s="27" t="n"/>
      <c r="D93" s="27">
        <f>IF(B93="","",IF(B93&gt;=C93,"OK","À vérifier"))</f>
        <v/>
      </c>
    </row>
    <row r="94">
      <c r="A94" s="27" t="n"/>
      <c r="B94" s="27" t="n"/>
      <c r="C94" s="27" t="n"/>
      <c r="D94" s="27">
        <f>IF(B94="","",IF(B94&gt;=C94,"OK","À vérifier"))</f>
        <v/>
      </c>
    </row>
    <row r="95">
      <c r="A95" s="27" t="n"/>
      <c r="B95" s="27" t="n"/>
      <c r="C95" s="27" t="n"/>
      <c r="D95" s="27">
        <f>IF(B95="","",IF(B95&gt;=C95,"OK","À vérifier"))</f>
        <v/>
      </c>
    </row>
    <row r="96">
      <c r="A96" s="27" t="n"/>
      <c r="B96" s="27" t="n"/>
      <c r="C96" s="27" t="n"/>
      <c r="D96" s="27">
        <f>IF(B96="","",IF(B96&gt;=C96,"OK","À vérifier"))</f>
        <v/>
      </c>
    </row>
    <row r="97">
      <c r="A97" s="27" t="n"/>
      <c r="B97" s="27" t="n"/>
      <c r="C97" s="27" t="n"/>
      <c r="D97" s="27">
        <f>IF(B97="","",IF(B97&gt;=C97,"OK","À vérifier"))</f>
        <v/>
      </c>
    </row>
    <row r="98">
      <c r="A98" s="27" t="n"/>
      <c r="B98" s="27" t="n"/>
      <c r="C98" s="27" t="n"/>
      <c r="D98" s="27">
        <f>IF(B98="","",IF(B98&gt;=C98,"OK","À vérifier"))</f>
        <v/>
      </c>
    </row>
    <row r="99">
      <c r="A99" s="27" t="n"/>
      <c r="B99" s="27" t="n"/>
      <c r="C99" s="27" t="n"/>
      <c r="D99" s="27">
        <f>IF(B99="","",IF(B99&gt;=C99,"OK","À vérifier"))</f>
        <v/>
      </c>
    </row>
    <row r="100">
      <c r="A100" s="27" t="n"/>
      <c r="B100" s="27" t="n"/>
      <c r="C100" s="27" t="n"/>
      <c r="D100" s="27">
        <f>IF(B100="","",IF(B100&gt;=C100,"OK","À vérifier"))</f>
        <v/>
      </c>
    </row>
    <row r="101">
      <c r="A101" s="27" t="n"/>
      <c r="B101" s="27" t="n"/>
      <c r="C101" s="27" t="n"/>
      <c r="D101" s="27">
        <f>IF(B101="","",IF(B101&gt;=C101,"OK","À vérifier"))</f>
        <v/>
      </c>
    </row>
  </sheetData>
  <mergeCells count="2">
    <mergeCell ref="A1:D1"/>
    <mergeCell ref="A2:D2"/>
  </mergeCells>
  <conditionalFormatting sqref="D11:D101">
    <cfRule type="expression" priority="1" dxfId="0">
      <formula>D11="OK"</formula>
    </cfRule>
    <cfRule type="expression" priority="2" dxfId="2">
      <formula>D11="À vérifier"</formula>
    </cfRule>
  </conditionalFormatting>
  <dataValidations count="1">
    <dataValidation sqref="B11:B12 B14:B15 B17:B18 B20:B21" showErrorMessage="1" showInputMessage="1" allowBlank="0" errorTitle="Seuil invalide" error="Saisissez un pourcentage entre 0 % et 100 %." type="decimal" operator="between">
      <formula1>0</formula1>
      <formula2>1</formula2>
    </dataValidation>
  </dataValidations>
  <pageMargins left="0.75" right="0.75" top="1" bottom="1" header="0.5" footer="0.5"/>
  <headerFooter>
    <oddHeader/>
    <oddFooter>&amp;LServices Boréal inc.&amp;CTableau de bord KPI PME&amp;RPage &amp;P</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7"/>
  <sheetViews>
    <sheetView showGridLines="0" workbookViewId="0">
      <selection activeCell="A1" sqref="A1"/>
    </sheetView>
  </sheetViews>
  <sheetFormatPr baseColWidth="8" defaultRowHeight="15"/>
  <cols>
    <col width="28"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15" t="inlineStr">
        <is>
          <t>Guide d’utilisation — Tableau de bord KPI PME</t>
        </is>
      </c>
    </row>
    <row r="3">
      <c r="A3" s="14" t="inlineStr">
        <is>
          <t>Démarrage</t>
        </is>
      </c>
      <c r="B3" s="10" t="n"/>
      <c r="C3" s="10" t="n"/>
      <c r="D3" s="10" t="n"/>
      <c r="E3" s="10" t="n"/>
      <c r="F3" s="10" t="n"/>
      <c r="G3" s="10" t="n"/>
      <c r="H3" s="10" t="n"/>
    </row>
    <row r="4">
      <c r="A4" s="30" t="inlineStr">
        <is>
          <t>1. Dans la feuille Paramètres, inscrivez le nom de votre entreprise et ajustez les seuils de performance selon vos objectifs de gestion.</t>
        </is>
      </c>
      <c r="B4" s="32" t="n"/>
      <c r="C4" s="32" t="n"/>
      <c r="D4" s="32" t="n"/>
      <c r="E4" s="32" t="n"/>
      <c r="F4" s="32" t="n"/>
      <c r="G4" s="32" t="n"/>
      <c r="H4" s="33" t="n"/>
    </row>
    <row r="5">
      <c r="A5" s="30" t="inlineStr">
        <is>
          <t>2. Dans la feuille Données mensuelles, saisissez une ligne par mois. Utilisez toujours le premier jour du mois comme période, par exemple 2026-10-01.</t>
        </is>
      </c>
      <c r="B5" s="32" t="n"/>
      <c r="C5" s="32" t="n"/>
      <c r="D5" s="32" t="n"/>
      <c r="E5" s="32" t="n"/>
      <c r="F5" s="32" t="n"/>
      <c r="G5" s="32" t="n"/>
      <c r="H5" s="33" t="n"/>
    </row>
    <row r="6">
      <c r="A6" s="30" t="inlineStr">
        <is>
          <t>3. Saisissez les revenus, dépenses et comptes clients à recevoir en dollars canadiens, avant TPS et TVQ, sauf si votre méthode interne est différente.</t>
        </is>
      </c>
      <c r="B6" s="32" t="n"/>
      <c r="C6" s="32" t="n"/>
      <c r="D6" s="32" t="n"/>
      <c r="E6" s="32" t="n"/>
      <c r="F6" s="32" t="n"/>
      <c r="G6" s="32" t="n"/>
      <c r="H6" s="33" t="n"/>
    </row>
    <row r="7">
      <c r="A7" s="30" t="inlineStr">
        <is>
          <t>4. Les colonnes grisées de la feuille Données mensuelles se calculent automatiquement. Ne remplacez pas leurs formules.</t>
        </is>
      </c>
      <c r="B7" s="32" t="n"/>
      <c r="C7" s="32" t="n"/>
      <c r="D7" s="32" t="n"/>
      <c r="E7" s="32" t="n"/>
      <c r="F7" s="32" t="n"/>
      <c r="G7" s="32" t="n"/>
      <c r="H7" s="33" t="n"/>
    </row>
    <row r="9">
      <c r="A9" s="14" t="inlineStr">
        <is>
          <t>Définition des indicateurs</t>
        </is>
      </c>
      <c r="B9" s="10" t="n"/>
      <c r="C9" s="10" t="n"/>
      <c r="D9" s="10" t="n"/>
      <c r="E9" s="10" t="n"/>
      <c r="F9" s="10" t="n"/>
      <c r="G9" s="10" t="n"/>
      <c r="H9" s="10" t="n"/>
    </row>
    <row r="10">
      <c r="A10" s="18" t="inlineStr">
        <is>
          <t>Indicateur</t>
        </is>
      </c>
      <c r="B10" s="18" t="inlineStr">
        <is>
          <t>Définition</t>
        </is>
      </c>
      <c r="C10" s="32" t="n"/>
      <c r="D10" s="32" t="n"/>
      <c r="E10" s="32" t="n"/>
      <c r="F10" s="32" t="n"/>
      <c r="G10" s="32" t="n"/>
      <c r="H10" s="33" t="n"/>
    </row>
    <row r="11">
      <c r="A11" s="31" t="inlineStr">
        <is>
          <t>Chiffre d’affaires réel</t>
        </is>
      </c>
      <c r="B11" s="30" t="inlineStr">
        <is>
          <t>Total des revenus générés durant le mois, avant taxes de vente.</t>
        </is>
      </c>
      <c r="C11" s="32" t="n"/>
      <c r="D11" s="32" t="n"/>
      <c r="E11" s="32" t="n"/>
      <c r="F11" s="32" t="n"/>
      <c r="G11" s="32" t="n"/>
      <c r="H11" s="33" t="n"/>
    </row>
    <row r="12">
      <c r="A12" s="31" t="inlineStr">
        <is>
          <t>Dépenses d’exploitation</t>
        </is>
      </c>
      <c r="B12" s="30" t="inlineStr">
        <is>
          <t>Dépenses liées aux activités courantes de l’entreprise pour le mois.</t>
        </is>
      </c>
      <c r="C12" s="32" t="n"/>
      <c r="D12" s="32" t="n"/>
      <c r="E12" s="32" t="n"/>
      <c r="F12" s="32" t="n"/>
      <c r="G12" s="32" t="n"/>
      <c r="H12" s="33" t="n"/>
    </row>
    <row r="13">
      <c r="A13" s="31" t="inlineStr">
        <is>
          <t>Bénéfice net</t>
        </is>
      </c>
      <c r="B13" s="30" t="inlineStr">
        <is>
          <t>Chiffre d’affaires réel moins dépenses d’exploitation.</t>
        </is>
      </c>
      <c r="C13" s="32" t="n"/>
      <c r="D13" s="32" t="n"/>
      <c r="E13" s="32" t="n"/>
      <c r="F13" s="32" t="n"/>
      <c r="G13" s="32" t="n"/>
      <c r="H13" s="33" t="n"/>
    </row>
    <row r="14">
      <c r="A14" s="31" t="inlineStr">
        <is>
          <t>Atteinte de l’objectif</t>
        </is>
      </c>
      <c r="B14" s="30" t="inlineStr">
        <is>
          <t>Chiffre d’affaires réel divisé par l’objectif de chiffre d’affaires.</t>
        </is>
      </c>
      <c r="C14" s="32" t="n"/>
      <c r="D14" s="32" t="n"/>
      <c r="E14" s="32" t="n"/>
      <c r="F14" s="32" t="n"/>
      <c r="G14" s="32" t="n"/>
      <c r="H14" s="33" t="n"/>
    </row>
    <row r="15">
      <c r="A15" s="31" t="inlineStr">
        <is>
          <t>Taux de conversion</t>
        </is>
      </c>
      <c r="B15" s="30" t="inlineStr">
        <is>
          <t>Soumissions acceptées divisées par soumissions envoyées.</t>
        </is>
      </c>
      <c r="C15" s="32" t="n"/>
      <c r="D15" s="32" t="n"/>
      <c r="E15" s="32" t="n"/>
      <c r="F15" s="32" t="n"/>
      <c r="G15" s="32" t="n"/>
      <c r="H15" s="33" t="n"/>
    </row>
    <row r="16">
      <c r="A16" s="31" t="inlineStr">
        <is>
          <t>Taux de facturation</t>
        </is>
      </c>
      <c r="B16" s="30" t="inlineStr">
        <is>
          <t>Heures facturables divisées par heures travaillées.</t>
        </is>
      </c>
      <c r="C16" s="32" t="n"/>
      <c r="D16" s="32" t="n"/>
      <c r="E16" s="32" t="n"/>
      <c r="F16" s="32" t="n"/>
      <c r="G16" s="32" t="n"/>
      <c r="H16" s="33" t="n"/>
    </row>
    <row r="17">
      <c r="A17" s="31" t="inlineStr">
        <is>
          <t>Comptes clients à recevoir</t>
        </is>
      </c>
      <c r="B17" s="30" t="inlineStr">
        <is>
          <t>Montant restant à recevoir des clients à la fin du mois.</t>
        </is>
      </c>
      <c r="C17" s="32" t="n"/>
      <c r="D17" s="32" t="n"/>
      <c r="E17" s="32" t="n"/>
      <c r="F17" s="32" t="n"/>
      <c r="G17" s="32" t="n"/>
      <c r="H17" s="33" t="n"/>
    </row>
    <row r="18">
      <c r="A18" s="31" t="inlineStr">
        <is>
          <t>Clients actifs</t>
        </is>
      </c>
      <c r="B18" s="30" t="inlineStr">
        <is>
          <t>Nombre de clients ayant une relation d’affaires active durant le mois.</t>
        </is>
      </c>
      <c r="C18" s="32" t="n"/>
      <c r="D18" s="32" t="n"/>
      <c r="E18" s="32" t="n"/>
      <c r="F18" s="32" t="n"/>
      <c r="G18" s="32" t="n"/>
      <c r="H18" s="33" t="n"/>
    </row>
    <row r="20">
      <c r="A20" s="14" t="inlineStr">
        <is>
          <t>Contrôles recommandés</t>
        </is>
      </c>
      <c r="B20" s="10" t="n"/>
      <c r="C20" s="10" t="n"/>
      <c r="D20" s="10" t="n"/>
      <c r="E20" s="10" t="n"/>
      <c r="F20" s="10" t="n"/>
      <c r="G20" s="10" t="n"/>
      <c r="H20" s="10" t="n"/>
    </row>
    <row r="21">
      <c r="A21" s="30" t="inlineStr">
        <is>
          <t>Avant de présenter les résultats, vérifiez la section Contrôles de cohérence du Tableau de bord.</t>
        </is>
      </c>
      <c r="B21" s="32" t="n"/>
      <c r="C21" s="32" t="n"/>
      <c r="D21" s="32" t="n"/>
      <c r="E21" s="32" t="n"/>
      <c r="F21" s="32" t="n"/>
      <c r="G21" s="32" t="n"/>
      <c r="H21" s="33" t="n"/>
    </row>
    <row r="22">
      <c r="A22" s="30" t="inlineStr">
        <is>
          <t>Un statut « À compléter » indique généralement qu’une donnée requise est absente pour la période sélectionnée.</t>
        </is>
      </c>
      <c r="B22" s="32" t="n"/>
      <c r="C22" s="32" t="n"/>
      <c r="D22" s="32" t="n"/>
      <c r="E22" s="32" t="n"/>
      <c r="F22" s="32" t="n"/>
      <c r="G22" s="32" t="n"/>
      <c r="H22" s="33" t="n"/>
    </row>
    <row r="23">
      <c r="A23" s="30" t="inlineStr">
        <is>
          <t>Un statut « À vérifier » peut indiquer une période inexistante, une formule modifiée ou une donnée incohérente.</t>
        </is>
      </c>
      <c r="B23" s="32" t="n"/>
      <c r="C23" s="32" t="n"/>
      <c r="D23" s="32" t="n"/>
      <c r="E23" s="32" t="n"/>
      <c r="F23" s="32" t="n"/>
      <c r="G23" s="32" t="n"/>
      <c r="H23" s="33" t="n"/>
    </row>
    <row r="25">
      <c r="A25" s="14" t="inlineStr">
        <is>
          <t>Limites du modèle</t>
        </is>
      </c>
      <c r="B25" s="10" t="n"/>
      <c r="C25" s="10" t="n"/>
      <c r="D25" s="10" t="n"/>
      <c r="E25" s="10" t="n"/>
      <c r="F25" s="10" t="n"/>
      <c r="G25" s="10" t="n"/>
      <c r="H25" s="10" t="n"/>
    </row>
    <row r="26">
      <c r="A26" s="30" t="inlineStr">
        <is>
          <t>Ce classeur est un outil de gestion interne. Il ne remplace pas les registres comptables, les déclarations de TPS et de TVQ, les obligations auprès de Revenu Québec ou de l’Agence du revenu du Canada.</t>
        </is>
      </c>
      <c r="B26" s="32" t="n"/>
      <c r="C26" s="32" t="n"/>
      <c r="D26" s="32" t="n"/>
      <c r="E26" s="32" t="n"/>
      <c r="F26" s="32" t="n"/>
      <c r="G26" s="32" t="n"/>
      <c r="H26" s="33" t="n"/>
    </row>
    <row r="27">
      <c r="A27" s="30" t="inlineStr">
        <is>
          <t>Conservez vos pièces justificatives, vos factures et vos relevés comptables selon les pratiques de votre entreprise et les exigences applicables.</t>
        </is>
      </c>
      <c r="B27" s="32" t="n"/>
      <c r="C27" s="32" t="n"/>
      <c r="D27" s="32" t="n"/>
      <c r="E27" s="32" t="n"/>
      <c r="F27" s="32" t="n"/>
      <c r="G27" s="32" t="n"/>
      <c r="H27" s="33" t="n"/>
    </row>
  </sheetData>
  <mergeCells count="19">
    <mergeCell ref="A1:H1"/>
    <mergeCell ref="A4:H4"/>
    <mergeCell ref="A5:H5"/>
    <mergeCell ref="A6:H6"/>
    <mergeCell ref="A7:H7"/>
    <mergeCell ref="B10:H10"/>
    <mergeCell ref="B11:H11"/>
    <mergeCell ref="B12:H12"/>
    <mergeCell ref="B13:H13"/>
    <mergeCell ref="B14:H14"/>
    <mergeCell ref="B15:H15"/>
    <mergeCell ref="B16:H16"/>
    <mergeCell ref="B17:H17"/>
    <mergeCell ref="B18:H18"/>
    <mergeCell ref="A21:H21"/>
    <mergeCell ref="A22:H22"/>
    <mergeCell ref="A23:H23"/>
    <mergeCell ref="A26:H26"/>
    <mergeCell ref="A27:H27"/>
  </mergeCells>
  <pageMargins left="0.75" right="0.75" top="1" bottom="1" header="0.5" footer="0.5"/>
  <headerFooter>
    <oddHeader/>
    <oddFooter>&amp;LServices Boréal inc.&amp;CTableau de bord KPI PME&amp;RPage &amp;P</oddFooter>
    <evenHeader/>
    <evenFooter/>
    <firstHeader/>
    <firstFooter/>
  </headerFooter>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2026-09-02T11:58:56Z</dcterms:created>
  <dcterms:modified xmlns:dcterms="http://purl.org/dc/terms/" xmlns:xsi="http://www.w3.org/2001/XMLSchema-instance" xsi:type="dcterms:W3CDTF">2026-09-02T11:58:56Z</dcterms:modified>
</cp:coreProperties>
</file>